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avier.marrufo\Documents\IRC SIF ASECH\IRC SIF TRIMESTRAL\2021\Oct-Dic 2021\"/>
    </mc:Choice>
  </mc:AlternateContent>
  <xr:revisionPtr revIDLastSave="0" documentId="13_ncr:1_{AD6FB93A-382E-4CDE-BC85-A42EB314B655}" xr6:coauthVersionLast="47" xr6:coauthVersionMax="47" xr10:uidLastSave="{00000000-0000-0000-0000-000000000000}"/>
  <bookViews>
    <workbookView xWindow="-120" yWindow="-120" windowWidth="20730" windowHeight="11160" xr2:uid="{93FF2940-2408-4CAE-9DD9-2E97FC53E0A1}"/>
  </bookViews>
  <sheets>
    <sheet name="Hoja1" sheetId="1" r:id="rId1"/>
  </sheets>
  <definedNames>
    <definedName name="_xlnm.Print_Area" localSheetId="0">Hoja1!$A$1:$K$268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84" i="1" l="1"/>
  <c r="G19" i="1" l="1"/>
  <c r="D184" i="1"/>
  <c r="E174" i="1"/>
  <c r="E167" i="1"/>
  <c r="D131" i="1"/>
  <c r="E131" i="1"/>
  <c r="C131" i="1"/>
  <c r="F80" i="1"/>
  <c r="G25" i="1"/>
  <c r="E175" i="1" l="1"/>
</calcChain>
</file>

<file path=xl/sharedStrings.xml><?xml version="1.0" encoding="utf-8"?>
<sst xmlns="http://schemas.openxmlformats.org/spreadsheetml/2006/main" count="207" uniqueCount="198">
  <si>
    <t>PROMOTORA PARA EL DESARROLLO ECONÓMICO DE CHIHUAHUA</t>
  </si>
  <si>
    <t>a) NOTAS DE DESGLOSE</t>
  </si>
  <si>
    <t>I) NOTAS AL ESTADO DE SITUACIÓN FINANCIERA</t>
  </si>
  <si>
    <t>ACTIVO</t>
  </si>
  <si>
    <t>Efectivo y Equivalentes</t>
  </si>
  <si>
    <t xml:space="preserve">Este rubro está integrado por el efectivo en fondos de caja con $5,000 pesos en la Unidad de Administración y $6,000 pesos en el Departamento de Ingeniería. </t>
  </si>
  <si>
    <t>Las cuentas de Bancos e Inversiones en Valores se integran como sigue:</t>
  </si>
  <si>
    <t>BANCOS</t>
  </si>
  <si>
    <t>1112-10001</t>
  </si>
  <si>
    <t>Banorte Cheques</t>
  </si>
  <si>
    <t>Cuenta no. 0128947777</t>
  </si>
  <si>
    <t>1112-10002</t>
  </si>
  <si>
    <t>Bancomer</t>
  </si>
  <si>
    <t>Cuenta no. 0135020670</t>
  </si>
  <si>
    <t>1112-10003</t>
  </si>
  <si>
    <t>Banamex Cheques</t>
  </si>
  <si>
    <t>Cuenta no. 4481-4514</t>
  </si>
  <si>
    <t>1112-10008</t>
  </si>
  <si>
    <t>Cuenta no. 9000775 (Representa $57,532.75 dlls)</t>
  </si>
  <si>
    <t>TOTAL BANCOS</t>
  </si>
  <si>
    <t>INVERSIONES EN VALORES</t>
  </si>
  <si>
    <t>1114-10001</t>
  </si>
  <si>
    <t>Inversiones Banorte</t>
  </si>
  <si>
    <t>Saldo final en inversión al cierre de mes</t>
  </si>
  <si>
    <t>1114-10002</t>
  </si>
  <si>
    <t>Inversiones Bancomer</t>
  </si>
  <si>
    <t>1114-10003</t>
  </si>
  <si>
    <t>Inversiones Banamex</t>
  </si>
  <si>
    <t>TOTAL INVERSIONES EN VALORES</t>
  </si>
  <si>
    <t xml:space="preserve">La cuenta de cheques en dólares de Banamex se tiene registrada dentro de la contabilidad en cuenta principal y complementaria, ambas en moneda nacional.  Sin embargo, para efectos de reconocer en cualquier momento el equivalente en dólares, en la cuenta principal se registra en pesos la cantidad que corresponde al total de dólares y en la complementaria se registra la diferencia para completar el equivalente en pesos por el total de dólares que se tienen.  </t>
  </si>
  <si>
    <t>Derechos a Recibir Efectivo y Equivalentes y Bienes o Servicios a Recibir</t>
  </si>
  <si>
    <t>La integración por tipo de contribución es la siguiente:</t>
  </si>
  <si>
    <t>CUENTAS POR COBRAR A CORTO PLAZO</t>
  </si>
  <si>
    <t>DEUDORES DIVERSOS A CORTO PLAZO</t>
  </si>
  <si>
    <t>INGRESOS POR RECUPERAR A CORTO PLAZO</t>
  </si>
  <si>
    <t>DEUDORES ANTICIPOS TESORERIA CORTO PLAZO</t>
  </si>
  <si>
    <t>ANTICIPO A PROVEEDORES</t>
  </si>
  <si>
    <t>ANTICIPO A PROV. DE BIENES INTANGIBLES</t>
  </si>
  <si>
    <t>90 días</t>
  </si>
  <si>
    <t>180 días</t>
  </si>
  <si>
    <t>365 días</t>
  </si>
  <si>
    <t>Más de 365 días</t>
  </si>
  <si>
    <t>Otros Activos Circulantes</t>
  </si>
  <si>
    <t>Se integra por la siguiente cuenta:</t>
  </si>
  <si>
    <t>Las cuentas por cobrar a largo plazo se integran por:</t>
  </si>
  <si>
    <t>Bienes Disponibles para su Transformación o Consumo (inventarios)</t>
  </si>
  <si>
    <t>No Aplica</t>
  </si>
  <si>
    <t>Inversiones Financieras</t>
  </si>
  <si>
    <t>Contiene el registro de las inversiones en acciones con la siguiente integración a valor histórico.  En el mes de septiembre de 2020 se canceló el saldo de Parque Industrial Delicias, S.A. de C.V. por quiebra de la empresa, se autorizó por el Comité Técnico en sesión del 6 de agosto de 2020.</t>
  </si>
  <si>
    <t>Casino de Chihuahua A.C.</t>
  </si>
  <si>
    <t>Centro de Investigación en Materiales Avanzados, S.C.</t>
  </si>
  <si>
    <t>Total</t>
  </si>
  <si>
    <t>Bienes Muebles, Inmuebles e Intangibles</t>
  </si>
  <si>
    <t>BIENES MUEBLES E INMUEBLES</t>
  </si>
  <si>
    <t>SALDO</t>
  </si>
  <si>
    <t>DEPREC. EJERCICIO</t>
  </si>
  <si>
    <t>DEPREC. ACUM.</t>
  </si>
  <si>
    <t>TASA DEPREC.</t>
  </si>
  <si>
    <t>TERRENOS</t>
  </si>
  <si>
    <t>EDIFICIOS NO HABITACIONALES</t>
  </si>
  <si>
    <t>MOBILIARIO Y EQUIPO DE ADMINISTRACION</t>
  </si>
  <si>
    <t>10% y 33.33%</t>
  </si>
  <si>
    <t>EQUIPO DE TRANSPORTE</t>
  </si>
  <si>
    <t>MAQUINARIA Y EQUIPO</t>
  </si>
  <si>
    <t>El método de depreciación es por línea recta. El rubro de Mobiliario y Equipo de Administración se deprecia al 10% lo correspondiente a muebles de oficina y al 33.33% lo correspondiente a equipo de cómputo y electrónico.</t>
  </si>
  <si>
    <t>Estimaciones y Deterioros</t>
  </si>
  <si>
    <t>Corresponde a la depreciación acumulada de bienes muebles e inmuebles, la cual se detalla en la nota anterior</t>
  </si>
  <si>
    <t>PASIVO</t>
  </si>
  <si>
    <t>Las cuentas de pasivo se integran por:</t>
  </si>
  <si>
    <t>No se cuenta con fondos de bienes de terceros en administración y/o garantía, ni otras cuentas de pasivos</t>
  </si>
  <si>
    <t xml:space="preserve">II) NOTAS AL ESTADO DE ACTIVIDADES </t>
  </si>
  <si>
    <t>INGRESOS DE GESTIÓN</t>
  </si>
  <si>
    <t>Este organismo no cuenta con ingresos por impuestos, contribuciones de mejora, derechos, productos, aprovechamientos, participaciones, aportaciones, transferencias, subsidios, ayudas ni asignaciones.  Los ingresos son propios y se integran como sigue:</t>
  </si>
  <si>
    <t>Concepto</t>
  </si>
  <si>
    <t>Presupuesto</t>
  </si>
  <si>
    <t>Ejercido</t>
  </si>
  <si>
    <t>Variación</t>
  </si>
  <si>
    <t xml:space="preserve">Agua </t>
  </si>
  <si>
    <t>Mantenimiento</t>
  </si>
  <si>
    <t>Vigilancia</t>
  </si>
  <si>
    <t>Varios</t>
  </si>
  <si>
    <t>GASTOS Y PÉRDIDAS</t>
  </si>
  <si>
    <t xml:space="preserve">III) NOTAS AL ESTADO DE VARIACIÓN EN LA HACIENDA PÚBLICA </t>
  </si>
  <si>
    <t>INGRESOS</t>
  </si>
  <si>
    <t>Ingresos por Servicios en Parques</t>
  </si>
  <si>
    <t>Ingresos por Venta de Terrenos</t>
  </si>
  <si>
    <t>Ingresos por Arrendamiento</t>
  </si>
  <si>
    <t xml:space="preserve">Otros Ingresos </t>
  </si>
  <si>
    <t>Ingresos por Subsidios</t>
  </si>
  <si>
    <t>TOTAL INGRESOS</t>
  </si>
  <si>
    <t>Gastos de  Administración Central</t>
  </si>
  <si>
    <t>Costo de Servicios en Parques</t>
  </si>
  <si>
    <t>Costo de Venta de Terrenos y de Subsidios</t>
  </si>
  <si>
    <t>Otros Gastos y Pérdidas</t>
  </si>
  <si>
    <t xml:space="preserve">Depreciaciones </t>
  </si>
  <si>
    <t>TOTAL EGRESOS</t>
  </si>
  <si>
    <t>RESULTADO DEL EJERCICIO</t>
  </si>
  <si>
    <t>IV) NOTAS AL ESTADO DE FLUJOS DE EFECTIVO</t>
  </si>
  <si>
    <t>El análisis de los saldos inicial y final que figuran en la última parte del Estado de Flujo de Efectivo en la cuenta de efectivo y equivalentes es como sigue:</t>
  </si>
  <si>
    <t>Efectivo en Cajas Chicas</t>
  </si>
  <si>
    <t>Efectivo en Bancos</t>
  </si>
  <si>
    <t>Inversiones temporales</t>
  </si>
  <si>
    <t>Total de Efectivo y Equivalentes</t>
  </si>
  <si>
    <t>En el periodo se realizaron las siguientes adquisiciones de bienes muebles y mejoras a bienes inmuebles con recursos propios.</t>
  </si>
  <si>
    <t>ACTIVOS FIJOS</t>
  </si>
  <si>
    <t>Mobiliario y equipo de cómputo</t>
  </si>
  <si>
    <t>INFRAESTRUCTURA</t>
  </si>
  <si>
    <t>Recarpeteo vialidades</t>
  </si>
  <si>
    <t>Edificio PIDET/SPARK</t>
  </si>
  <si>
    <t>TOTAL INFRAESTRUCTURA Y ACTIVOS FIJOS</t>
  </si>
  <si>
    <t>Conciliación de los flujos de efectivo netos de las actividades de operación y la cuenta de Ahorro/Desahorro antes de rubros extraordinarios.</t>
  </si>
  <si>
    <t>Ahorro/Desahorro antes de rubros extraordinarios</t>
  </si>
  <si>
    <t>Movimientos de partidas que no afectan al efectivo</t>
  </si>
  <si>
    <t>Depreciación</t>
  </si>
  <si>
    <t>Amortización</t>
  </si>
  <si>
    <t>Costo de venta de terrenos</t>
  </si>
  <si>
    <t>Ganancia/pérdida en venta de propiedad, planta y equipo</t>
  </si>
  <si>
    <t>Incremento o disminución en cuentas por cobrar</t>
  </si>
  <si>
    <t>Pérdidas por tipo de cambio</t>
  </si>
  <si>
    <t>Otras pérdidas</t>
  </si>
  <si>
    <t>Flujo Neto de Actividades de Operación</t>
  </si>
  <si>
    <t>V) CONCILIACIÓN ENTRE LOS INGRESOS PRESUPUESTARIOS Y CONTABLES, ASÍ COMO ENTRE LOS EGRESOS PRESUPUESTARIOS Y LOS GASTOS CONTABLES</t>
  </si>
  <si>
    <t>Conciliación entre los Ingresos Presupuestarios y Contables</t>
  </si>
  <si>
    <t>1. Ingresos Presupuestarios</t>
  </si>
  <si>
    <t>2. Más ingresos contables no presupuestarios</t>
  </si>
  <si>
    <t>Otros ingresos y beneficios varios</t>
  </si>
  <si>
    <t>Participaciones, subsidios y otras ayudas</t>
  </si>
  <si>
    <t>3. Menos ingresos presupuestarios no contables</t>
  </si>
  <si>
    <t>Productos de capital</t>
  </si>
  <si>
    <t>Otros ingresos presupuestarios no contables</t>
  </si>
  <si>
    <t>4. Ingresos Contables</t>
  </si>
  <si>
    <t>Conciliación entre los Egresos Presupuestarios y los Gastos Contables</t>
  </si>
  <si>
    <t>1. Total de Egresos (Presupuestarios)</t>
  </si>
  <si>
    <t>2. Menos egresos presupuestarios no contables</t>
  </si>
  <si>
    <t>Otros egresos presupuestarios no contables</t>
  </si>
  <si>
    <t>3. Más gastos contables no presupuestarios</t>
  </si>
  <si>
    <t>Estimaciones, depreciaciones, amortizaciones</t>
  </si>
  <si>
    <t>Donativos</t>
  </si>
  <si>
    <t>Subsidios y subvenciones</t>
  </si>
  <si>
    <t>Otros gastos</t>
  </si>
  <si>
    <t>4. Total del Gasto Contable</t>
  </si>
  <si>
    <r>
      <rPr>
        <b/>
        <sz val="11"/>
        <color theme="1"/>
        <rFont val="Calibri"/>
        <family val="2"/>
        <scheme val="minor"/>
      </rPr>
      <t>Modificaciones al Patrimonio Contribuido</t>
    </r>
    <r>
      <rPr>
        <sz val="11"/>
        <color theme="1"/>
        <rFont val="Calibri"/>
        <family val="2"/>
        <scheme val="minor"/>
      </rPr>
      <t>. Durante el ejercicio no se presentaron variaciones en el Patrimonio Contribuido.</t>
    </r>
  </si>
  <si>
    <r>
      <rPr>
        <b/>
        <sz val="11"/>
        <color theme="1"/>
        <rFont val="Calibri"/>
        <family val="2"/>
        <scheme val="minor"/>
      </rPr>
      <t>Costo de Venta de Terrenos.</t>
    </r>
    <r>
      <rPr>
        <sz val="11"/>
        <color theme="1"/>
        <rFont val="Calibri"/>
        <family val="2"/>
        <scheme val="minor"/>
      </rPr>
      <t xml:space="preserve">  Refleja el costo específico de cada lote que se vende, el cual se registra dentro de la cuenta de Costo de Terrenos.  En el caso de registrarse ventas de terrenos por debajo del costo, se afecta la cuenta de Costo de Venta de Terrenos hasta por el importe de la venta y el resto se refleja dentro del Costo de Subsidios.</t>
    </r>
  </si>
  <si>
    <r>
      <rPr>
        <b/>
        <sz val="11"/>
        <color theme="1"/>
        <rFont val="Calibri"/>
        <family val="2"/>
        <scheme val="minor"/>
      </rPr>
      <t>Costo de Servicios en Parques.</t>
    </r>
    <r>
      <rPr>
        <sz val="11"/>
        <color theme="1"/>
        <rFont val="Calibri"/>
        <family val="2"/>
        <scheme val="minor"/>
      </rPr>
      <t xml:space="preserve">  Corresponde al costo dentro de los parques industriales del Organismo en los cuales se realiza facturación por servicios prestados a los usuarios.   </t>
    </r>
  </si>
  <si>
    <r>
      <rPr>
        <b/>
        <sz val="11"/>
        <color theme="1"/>
        <rFont val="Calibri"/>
        <family val="2"/>
        <scheme val="minor"/>
      </rPr>
      <t>Gastos de Administración Central.</t>
    </r>
    <r>
      <rPr>
        <sz val="11"/>
        <color theme="1"/>
        <rFont val="Calibri"/>
        <family val="2"/>
        <scheme val="minor"/>
      </rPr>
      <t xml:space="preserve">  Comprende los gastos administrativos y de operación de los diferentes departamentos del organismo.   </t>
    </r>
  </si>
  <si>
    <r>
      <rPr>
        <b/>
        <sz val="11"/>
        <color theme="1"/>
        <rFont val="Calibri"/>
        <family val="2"/>
        <scheme val="minor"/>
      </rPr>
      <t>Costo de Subsidios.</t>
    </r>
    <r>
      <rPr>
        <sz val="11"/>
        <color theme="1"/>
        <rFont val="Calibri"/>
        <family val="2"/>
        <scheme val="minor"/>
      </rPr>
      <t xml:space="preserve"> Se integra por la diferencia entre el precio de venta y el costo registrado en terrenos dentro del activo</t>
    </r>
  </si>
  <si>
    <r>
      <rPr>
        <b/>
        <sz val="11"/>
        <color theme="1"/>
        <rFont val="Calibri"/>
        <family val="2"/>
        <scheme val="minor"/>
      </rPr>
      <t xml:space="preserve">Otros Gastos y Pérdidas. </t>
    </r>
    <r>
      <rPr>
        <sz val="11"/>
        <color theme="1"/>
        <rFont val="Calibri"/>
        <family val="2"/>
        <scheme val="minor"/>
      </rPr>
      <t xml:space="preserve"> Se integra por las pérdidas por tipos de cambio y depreciaciones, así como gastos no deducibles. </t>
    </r>
  </si>
  <si>
    <r>
      <rPr>
        <b/>
        <sz val="11"/>
        <color theme="1"/>
        <rFont val="Calibri"/>
        <family val="2"/>
        <scheme val="minor"/>
      </rPr>
      <t xml:space="preserve">Otros Ingresos. </t>
    </r>
    <r>
      <rPr>
        <sz val="11"/>
        <color theme="1"/>
        <rFont val="Calibri"/>
        <family val="2"/>
        <scheme val="minor"/>
      </rPr>
      <t xml:space="preserve"> Corresponde al registro de rendimientos por inversiones, utilidad cambiaria, e intereses por venta de terrenos.</t>
    </r>
  </si>
  <si>
    <r>
      <rPr>
        <b/>
        <sz val="11"/>
        <color theme="1"/>
        <rFont val="Calibri"/>
        <family val="2"/>
        <scheme val="minor"/>
      </rPr>
      <t xml:space="preserve">Ingresos por Venta de Terrenos. </t>
    </r>
    <r>
      <rPr>
        <sz val="11"/>
        <color theme="1"/>
        <rFont val="Calibri"/>
        <family val="2"/>
        <scheme val="minor"/>
      </rPr>
      <t xml:space="preserve"> No se han registrado ventas en el periodo.</t>
    </r>
  </si>
  <si>
    <r>
      <rPr>
        <b/>
        <sz val="11"/>
        <color theme="1"/>
        <rFont val="Calibri"/>
        <family val="2"/>
        <scheme val="minor"/>
      </rPr>
      <t>Ingresos por Servicios.</t>
    </r>
    <r>
      <rPr>
        <sz val="11"/>
        <color theme="1"/>
        <rFont val="Calibri"/>
        <family val="2"/>
        <scheme val="minor"/>
      </rPr>
      <t xml:space="preserve">  Corresponde a la facturación mensual de los servicios de agua, vigilancia, mantenimiento y otros menores a los usuarios de los parques industriales de Chihuahua, Juárez, Cuauhtémoc, y Casas Grandes, dentro de los cuales el agua representa el principal ingreso.  </t>
    </r>
  </si>
  <si>
    <r>
      <rPr>
        <b/>
        <sz val="11"/>
        <color theme="1"/>
        <rFont val="Calibri"/>
        <family val="2"/>
        <scheme val="minor"/>
      </rPr>
      <t>Ingresos Cobrados por Adelantado a Corto Plazo.</t>
    </r>
    <r>
      <rPr>
        <sz val="11"/>
        <color theme="1"/>
        <rFont val="Calibri"/>
        <family val="2"/>
        <scheme val="minor"/>
      </rPr>
      <t xml:space="preserve"> Se integra por los pagos en exceso de clientes que se aplicarán contra las facturas siguientes por los servicios de agua, mantenimiento y vigilancia en los parques industriales. La antigüedad de la cuenta es menor a 90 días, con factibilidad de pago.</t>
    </r>
  </si>
  <si>
    <r>
      <rPr>
        <b/>
        <sz val="11"/>
        <color theme="1"/>
        <rFont val="Calibri"/>
        <family val="2"/>
        <scheme val="minor"/>
      </rPr>
      <t>Retenciones y Contribuciones por Pagar.</t>
    </r>
    <r>
      <rPr>
        <sz val="11"/>
        <color theme="1"/>
        <rFont val="Calibri"/>
        <family val="2"/>
        <scheme val="minor"/>
      </rPr>
      <t xml:space="preserve"> Comprende el saldo por pagar al cierre del mes de ISR retenido a los trabajadores por el pago de nómina, cuotas por pagar a Pensiones Civiles del Estado, Impuesto sobre Nómina y como principal el I.V.A. efectivamente cobrado a los usuarios de los parques industriales por el suministro de servicios, y el I.V.A. facturado a los usuarios que está pendiente de cobrarse para enterar a la Secretaría de Hacienda y Crédito Público.   La antigüedad de la cuenta es menor a 90 días, con factibilidad de pago.</t>
    </r>
  </si>
  <si>
    <r>
      <rPr>
        <b/>
        <sz val="11"/>
        <color theme="1"/>
        <rFont val="Calibri"/>
        <family val="2"/>
        <scheme val="minor"/>
      </rPr>
      <t>Documentos por Cobrar a Largo Plazo</t>
    </r>
    <r>
      <rPr>
        <sz val="11"/>
        <color theme="1"/>
        <rFont val="Calibri"/>
        <family val="2"/>
        <scheme val="minor"/>
      </rPr>
      <t>. Al cierre del periodo la cuenta se encontraba en ceros.</t>
    </r>
  </si>
  <si>
    <r>
      <rPr>
        <b/>
        <sz val="11"/>
        <color theme="1"/>
        <rFont val="Calibri"/>
        <family val="2"/>
        <scheme val="minor"/>
      </rPr>
      <t xml:space="preserve">Valores en Garantía. </t>
    </r>
    <r>
      <rPr>
        <sz val="11"/>
        <color theme="1"/>
        <rFont val="Calibri"/>
        <family val="2"/>
        <scheme val="minor"/>
      </rPr>
      <t xml:space="preserve">Corresponde a los depósitos en garantía efectuados a la Comisión Federal de Electricidad que solicita para la celebración de contratos de suministro de energía. </t>
    </r>
  </si>
  <si>
    <r>
      <rPr>
        <b/>
        <sz val="11"/>
        <color theme="1"/>
        <rFont val="Calibri"/>
        <family val="2"/>
        <scheme val="minor"/>
      </rPr>
      <t xml:space="preserve">Anticipo a Proveedores por Bienes Intangibles. </t>
    </r>
    <r>
      <rPr>
        <sz val="11"/>
        <color theme="1"/>
        <rFont val="Calibri"/>
        <family val="2"/>
        <scheme val="minor"/>
      </rPr>
      <t xml:space="preserve">Se integra por seguros de edificios, de vehículos y vida pagados por anticipado, así como el pago de cuotas y suscripciones. </t>
    </r>
  </si>
  <si>
    <r>
      <rPr>
        <b/>
        <sz val="11"/>
        <color theme="1"/>
        <rFont val="Calibri"/>
        <family val="2"/>
        <scheme val="minor"/>
      </rPr>
      <t>Anticipo a Proveedores</t>
    </r>
    <r>
      <rPr>
        <sz val="11"/>
        <color theme="1"/>
        <rFont val="Calibri"/>
        <family val="2"/>
        <scheme val="minor"/>
      </rPr>
      <t xml:space="preserve">. Refleja los anticipos efectuados a diversos proveedores de bienes y servicios en los cuales no se ha expedido el comprobante fiscal a nombre de Promotora para el Desarrollo Económico de Chihuahua. </t>
    </r>
  </si>
  <si>
    <r>
      <rPr>
        <b/>
        <sz val="11"/>
        <color theme="1"/>
        <rFont val="Calibri"/>
        <family val="2"/>
        <scheme val="minor"/>
      </rPr>
      <t>Ingresos por Recuperar a Corto Plazo.</t>
    </r>
    <r>
      <rPr>
        <sz val="11"/>
        <color theme="1"/>
        <rFont val="Calibri"/>
        <family val="2"/>
        <scheme val="minor"/>
      </rPr>
      <t xml:space="preserve"> Representa el saldo del I.V.A. pagado a los proveedores en las inversiones, compras y gastos, que ha generado un saldo a favor en los últimos meses y que se acreditará contra el I.V.A. que se cobre a los clientes.</t>
    </r>
  </si>
  <si>
    <r>
      <rPr>
        <b/>
        <sz val="11"/>
        <rFont val="Calibri"/>
        <family val="2"/>
        <scheme val="minor"/>
      </rPr>
      <t>Cuentas por Cobrar a Corto Plazo</t>
    </r>
    <r>
      <rPr>
        <sz val="11"/>
        <rFont val="Calibri"/>
        <family val="2"/>
        <scheme val="minor"/>
      </rPr>
      <t>.  Se integran por el saldo por cobrar a los clientes de los parques industriales de Chihuahua, Juárez, Cuauhtémoc y Casas Grandes al cierre del mes, por el suministro de servicios de agua, vigilancia y mantenimiento.   Su antigüedad es la siguiente:</t>
    </r>
  </si>
  <si>
    <t xml:space="preserve">Bodega para Archivo </t>
  </si>
  <si>
    <t>Estacionamientos en camellones</t>
  </si>
  <si>
    <t>Construcción de estacionamientos públicos.</t>
  </si>
  <si>
    <t>Construcción de carril lateral Tabalaopa</t>
  </si>
  <si>
    <t>Construcción de área de estacionamiento en el dren pluvial.</t>
  </si>
  <si>
    <t>Vialidad Rio Batopilas y drenaje pluvial</t>
  </si>
  <si>
    <t>1112-10011</t>
  </si>
  <si>
    <t xml:space="preserve">Bancomer </t>
  </si>
  <si>
    <t>Cuenta no. 0116086306</t>
  </si>
  <si>
    <t>ANTICIPO A CONTRATISTAS POR OBRAS PÚBLICAS</t>
  </si>
  <si>
    <r>
      <rPr>
        <b/>
        <sz val="11"/>
        <color theme="1"/>
        <rFont val="Calibri"/>
        <family val="2"/>
        <scheme val="minor"/>
      </rPr>
      <t>Deudores Diversos a Corto Plazo</t>
    </r>
    <r>
      <rPr>
        <sz val="11"/>
        <color theme="1"/>
        <rFont val="Calibri"/>
        <family val="2"/>
        <scheme val="minor"/>
      </rPr>
      <t>. Corresponde al adeudo de préstamo de fondo de ahorro de María Teresa García Terrazas por despido laboral no liquidado, además del pago de gastos médicos mayores a descontarse por nómina a los trabajadores.</t>
    </r>
  </si>
  <si>
    <r>
      <rPr>
        <b/>
        <sz val="11"/>
        <color theme="1"/>
        <rFont val="Calibri"/>
        <family val="2"/>
        <scheme val="minor"/>
      </rPr>
      <t>Ingresos por Arrendamiento.</t>
    </r>
    <r>
      <rPr>
        <sz val="11"/>
        <color theme="1"/>
        <rFont val="Calibri"/>
        <family val="2"/>
        <scheme val="minor"/>
      </rPr>
      <t xml:space="preserve"> En este rubro se tiene contemplado el registro de los ingresos por la facturación a Grupo Coanzamex por los estudios de los jales de la planta metalúrgica, la renta de la planta de Lázaro Cárdenas al Corporativo Yazaki, y el arrendamiento de oficinas a ASACH, además de terrenos en Chihuahua y Cuauhtémoc.</t>
    </r>
  </si>
  <si>
    <t>Paradas de camiones</t>
  </si>
  <si>
    <t>Construcción de Alumbrado</t>
  </si>
  <si>
    <t>Perforación de pozo número dos</t>
  </si>
  <si>
    <t>1112-10013</t>
  </si>
  <si>
    <t>Cuenta no. 7011-3980913</t>
  </si>
  <si>
    <r>
      <rPr>
        <b/>
        <sz val="11"/>
        <color theme="1"/>
        <rFont val="Calibri"/>
        <family val="2"/>
        <scheme val="minor"/>
      </rPr>
      <t xml:space="preserve">Subsidios y Subvenciones. </t>
    </r>
    <r>
      <rPr>
        <sz val="11"/>
        <color theme="1"/>
        <rFont val="Calibri"/>
        <family val="2"/>
        <scheme val="minor"/>
      </rPr>
      <t xml:space="preserve">  Se tenían considerados los subsidios del Gobierno del Estado para la construcción del edificio PIDET/SPARK. La Secretaría de Hacienda informó que no cuentan con recursos para el proyecto, por lo que el Comité Técnico autorizó que se termine la construcción con recursos propios del organismo.</t>
    </r>
  </si>
  <si>
    <t>Maquinaria y Equipo</t>
  </si>
  <si>
    <t xml:space="preserve">Reposición tanque elevado y subestación pozo 6 </t>
  </si>
  <si>
    <t>Reposición  tanque elevado y subestación pozo 1</t>
  </si>
  <si>
    <t xml:space="preserve">Reposición tanque elevado y subestación pozo 1 y 2 </t>
  </si>
  <si>
    <t>Rehabilitación de vialidades.</t>
  </si>
  <si>
    <t>Los activos intangibles corresponden a la adquisición de derechos de agua por $8,146,384 pesos, un importe de $815,095 pesos del pago por una servidumbre de paso en la Reserva El Cantón para dar acceso a la planta de Panel Rey, S.A. de C.V., un importe de $91,000 pesos de una servidumbre de paso en el Municipio de Meoqui para acceso a la planta cervecera, y la adquisición de licencias de software Microsoft Office para el equipo de cómputo del Organismo por $78,876 pesos. No se cuenta con Activos Diferidos.</t>
  </si>
  <si>
    <t xml:space="preserve">                                                                    C.P. BACILIO JAVIER MARRUFO PEREZ                                       ING. ALEJANDRO JASCHACK JAQUEZ</t>
  </si>
  <si>
    <t xml:space="preserve">                                                                   JEFE DE UNIDAD DE ADMINISTRACION                                               COORDINADOR GENERAL</t>
  </si>
  <si>
    <t>NOTAS A LOS ESTADOS FINANCIEROS AL 31 DE DICIEMBRE DE 2021</t>
  </si>
  <si>
    <t>Banamex Dólares valuada en pesos a T.C. $20.5157</t>
  </si>
  <si>
    <r>
      <rPr>
        <b/>
        <sz val="11"/>
        <color theme="1"/>
        <rFont val="Calibri"/>
        <family val="2"/>
        <scheme val="minor"/>
      </rPr>
      <t xml:space="preserve">Deudores Anticipos Tesorería a Corto Plazo. </t>
    </r>
    <r>
      <rPr>
        <sz val="11"/>
        <color theme="1"/>
        <rFont val="Calibri"/>
        <family val="2"/>
        <scheme val="minor"/>
      </rPr>
      <t xml:space="preserve"> Son los anticipos entregados a los trabajadores para viáticos y gastos menores.  Al cierre del ejercicio la cuenta se encontraba en ceros. </t>
    </r>
  </si>
  <si>
    <r>
      <t xml:space="preserve">Anticipo a Contratistas por Obras Públicas a Corto Plazo.  </t>
    </r>
    <r>
      <rPr>
        <sz val="11"/>
        <color theme="1"/>
        <rFont val="Calibri"/>
        <family val="2"/>
        <scheme val="minor"/>
      </rPr>
      <t>Corresponde a los anticipos otorgados en los contratos de obra, que se amortizan en las estimaciones de acuerdo con la ejecución de los trabajos. Esta cuenta se incluyó a partir del mes de marzo de 2021 por observación del despacho de auditoría. Al cierre del ejercicio la cuenta se encontraba en ceros</t>
    </r>
  </si>
  <si>
    <r>
      <rPr>
        <b/>
        <sz val="11"/>
        <color theme="1"/>
        <rFont val="Calibri"/>
        <family val="2"/>
        <scheme val="minor"/>
      </rPr>
      <t>Otras Cuentas por Pagar a Corto Plazo.</t>
    </r>
    <r>
      <rPr>
        <sz val="11"/>
        <color theme="1"/>
        <rFont val="Calibri"/>
        <family val="2"/>
        <scheme val="minor"/>
      </rPr>
      <t xml:space="preserve"> Corresponde a la retención de cuotas de ICHISAL de los trabajadores, además de provisión de gastos por cierre anual, derechos de agua del cuarto trimestre e impuesto sobre la renta del ejercicio</t>
    </r>
  </si>
  <si>
    <t>Existe un pasivo contingente con la Comisión Nacional del Agua, por el pago de derechos de extracción de agua, debido a que a partir del primer trimestre del año 2009, se llevó a cabo un trámite mediante el cual se solicitó de manera formal a la Comisión Nacional del Agua, el cambio de uso de agua de industrial a doméstico, sin embargo éste no ha sido autorizado por la autoridad federal, por lo que se han recibido invitaciones para regularizar el pago. En el año 2018 se contrató un despacho externo para llevar a cabo la regularización del adeudo ante la dependencia federal, la cual está en trámite. En caso de que se haga exigible el pago de derechos con uso industrial, el adeudo calculado de acuerdo al artículo 67 fracción I del Código Fiscal de la Federación, por los últimos cinco años ascendería a $435,682,059 (Cuatrocientos treinta y cinco millones seiscientos ochenta y dos mil cincuenta y nueve pesos 00 /100 M.N.), cantidad que incluye actualización y recargos calculados hasta el cuarto trimestre de 2021.</t>
  </si>
  <si>
    <t xml:space="preserve">Al comparar el presupuesto calendarizado al cierre del mes contra el ejercido, se presentó una variación positiva global neta de $18,397,904 pesos.  </t>
  </si>
  <si>
    <t>Al comparar el presupuesto calendarizado al cierre del mes contra el ejercido, se registraron variaciones positivas globales contra presupuesto por un total de $70,361,895  pesos, originadas principalmente por los derechos de agua que a partir del primer trimestre de 2009 se comenzaron a pagar con la tarifa de uso doméstico.En el mes de julio de 2021 se comenzaron a registrar por separado los costos de operación del nuevo edificio Spark, para lo cual se autorizó el presupuesto en sesión de Comité Técnico celebrada el 23 de junio del mismo año.</t>
  </si>
  <si>
    <r>
      <rPr>
        <b/>
        <sz val="11"/>
        <color theme="1"/>
        <rFont val="Calibri"/>
        <family val="2"/>
        <scheme val="minor"/>
      </rPr>
      <t xml:space="preserve">Modificaciones al Patrimonio Generado. </t>
    </r>
    <r>
      <rPr>
        <sz val="11"/>
        <color theme="1"/>
        <rFont val="Calibri"/>
        <family val="2"/>
        <scheme val="minor"/>
      </rPr>
      <t>En el ejercicio se ha tenido una modificación positiva de $48,610,699 pesos en el patrimonio generado, con los ingresos propios y gastos que se desglosan a continuación:</t>
    </r>
  </si>
  <si>
    <t>COMPLEJO INDUSTRIAL CHIHUAHUA</t>
  </si>
  <si>
    <t>PARQUE INDUSTRIAL CHIHUAHUA SUR</t>
  </si>
  <si>
    <t>PARQUE INDUSTRIAL AEROPUERTO</t>
  </si>
  <si>
    <t>PARQUE INDUSTRIAL CUAUHTÉMOC</t>
  </si>
  <si>
    <t>PARQUE INDUSTRIAL PAQUIMÉ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</si>
</sst>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xf numFmtId="164" fontId="0" fillId="0" borderId="0" xfId="1" applyNumberFormat="1" applyFont="1"/>
    <xf numFmtId="164" fontId="0" fillId="0" borderId="0" xfId="1" applyNumberFormat="1" applyFont="1" applyFill="1" applyBorder="1"/>
    <xf numFmtId="0" fontId="2" fillId="0" borderId="0" xfId="0" applyFont="1" applyAlignment="1">
      <alignment horizontal="center"/>
    </xf>
    <xf numFmtId="164" fontId="0" fillId="0" borderId="0" xfId="1" applyNumberFormat="1" applyFont="1" applyAlignment="1">
      <alignment horizontal="right"/>
    </xf>
    <xf numFmtId="0" fontId="0" fillId="0" borderId="0" xfId="0" applyFont="1"/>
    <xf numFmtId="0" fontId="4" fillId="0" borderId="0" xfId="0" applyFont="1" applyFill="1" applyBorder="1"/>
    <xf numFmtId="164" fontId="4" fillId="0" borderId="0" xfId="0" applyNumberFormat="1" applyFont="1" applyFill="1" applyBorder="1"/>
    <xf numFmtId="0" fontId="0" fillId="0" borderId="0" xfId="0" applyFont="1" applyFill="1" applyBorder="1"/>
    <xf numFmtId="164" fontId="0" fillId="0" borderId="0" xfId="1" applyNumberFormat="1" applyFont="1" applyFill="1" applyBorder="1" applyAlignment="1">
      <alignment horizontal="center"/>
    </xf>
    <xf numFmtId="0" fontId="5" fillId="0" borderId="0" xfId="0" applyFont="1" applyFill="1" applyBorder="1"/>
    <xf numFmtId="164" fontId="4" fillId="0" borderId="0" xfId="1" applyNumberFormat="1" applyFont="1" applyFill="1" applyBorder="1"/>
    <xf numFmtId="164" fontId="5" fillId="0" borderId="0" xfId="1" applyNumberFormat="1" applyFont="1" applyFill="1" applyBorder="1" applyAlignment="1">
      <alignment horizontal="center"/>
    </xf>
    <xf numFmtId="164" fontId="4" fillId="0" borderId="0" xfId="1" applyNumberFormat="1" applyFont="1" applyFill="1" applyBorder="1" applyAlignment="1">
      <alignment horizontal="center"/>
    </xf>
    <xf numFmtId="0" fontId="5" fillId="0" borderId="0" xfId="0" applyFont="1"/>
    <xf numFmtId="43" fontId="3" fillId="0" borderId="0" xfId="1" applyFont="1" applyBorder="1" applyAlignment="1">
      <alignment horizontal="justify" vertical="center" wrapText="1"/>
    </xf>
    <xf numFmtId="43" fontId="3" fillId="0" borderId="0" xfId="1" applyFont="1" applyBorder="1" applyAlignment="1">
      <alignment horizontal="center" vertical="center" wrapText="1"/>
    </xf>
    <xf numFmtId="165" fontId="1" fillId="0" borderId="0" xfId="1" applyNumberFormat="1" applyFont="1" applyAlignment="1">
      <alignment horizontal="right" vertical="center"/>
    </xf>
    <xf numFmtId="165" fontId="1" fillId="0" borderId="0" xfId="1" applyNumberFormat="1" applyFont="1" applyAlignment="1">
      <alignment horizontal="justify" vertical="center"/>
    </xf>
    <xf numFmtId="0" fontId="0" fillId="0" borderId="0" xfId="0" applyFont="1" applyAlignment="1">
      <alignment vertical="center"/>
    </xf>
    <xf numFmtId="0" fontId="0" fillId="0" borderId="0" xfId="0" applyFont="1" applyAlignment="1">
      <alignment horizontal="justify" vertical="center"/>
    </xf>
    <xf numFmtId="165" fontId="0" fillId="0" borderId="0" xfId="1" applyNumberFormat="1" applyFont="1"/>
    <xf numFmtId="165" fontId="2" fillId="0" borderId="0" xfId="1" applyNumberFormat="1" applyFont="1"/>
    <xf numFmtId="0" fontId="2" fillId="0" borderId="0" xfId="0" applyFont="1" applyAlignment="1">
      <alignment horizontal="left"/>
    </xf>
    <xf numFmtId="164" fontId="2" fillId="0" borderId="0" xfId="0" applyNumberFormat="1" applyFont="1" applyFill="1" applyBorder="1"/>
    <xf numFmtId="0" fontId="5" fillId="0" borderId="0" xfId="0" applyFont="1" applyProtection="1">
      <protection locked="0"/>
    </xf>
    <xf numFmtId="0" fontId="0" fillId="0" borderId="0" xfId="0" applyAlignment="1">
      <alignment horizontal="justify" vertical="center" wrapText="1"/>
    </xf>
    <xf numFmtId="0" fontId="0" fillId="0" borderId="0" xfId="0" applyAlignment="1">
      <alignment horizontal="justify" vertical="top" wrapText="1"/>
    </xf>
    <xf numFmtId="0" fontId="0" fillId="0" borderId="0" xfId="0" applyAlignment="1">
      <alignment wrapText="1"/>
    </xf>
    <xf numFmtId="0" fontId="0"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justify" wrapText="1"/>
    </xf>
    <xf numFmtId="0" fontId="5" fillId="0" borderId="0" xfId="0" applyFont="1" applyAlignment="1">
      <alignment horizontal="justify" vertical="center" wrapText="1"/>
    </xf>
    <xf numFmtId="0" fontId="3" fillId="0" borderId="0" xfId="0" applyFont="1" applyBorder="1" applyAlignment="1">
      <alignment horizontal="center" vertical="center" wrapText="1"/>
    </xf>
    <xf numFmtId="0" fontId="0" fillId="0" borderId="0" xfId="0" applyFont="1" applyAlignment="1">
      <alignment horizontal="justify" wrapText="1"/>
    </xf>
    <xf numFmtId="0" fontId="0" fillId="0" borderId="0" xfId="0" applyFont="1" applyAlignment="1">
      <alignment horizontal="justify" vertical="center" wrapText="1"/>
    </xf>
    <xf numFmtId="0" fontId="2" fillId="0" borderId="0" xfId="0" applyFont="1" applyAlignment="1">
      <alignment horizontal="center"/>
    </xf>
    <xf numFmtId="0" fontId="2" fillId="0" borderId="0" xfId="0" applyFont="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A85CA-3116-490F-8090-51696431399B}">
  <dimension ref="A1:K268"/>
  <sheetViews>
    <sheetView tabSelected="1" workbookViewId="0">
      <selection activeCell="A213" sqref="A213:E213"/>
    </sheetView>
  </sheetViews>
  <sheetFormatPr baseColWidth="10" defaultRowHeight="15" x14ac:dyDescent="0.25"/>
  <cols>
    <col min="1" max="1" width="11.42578125" customWidth="1"/>
    <col min="2" max="3" width="14.140625" bestFit="1" customWidth="1"/>
    <col min="4" max="4" width="15.140625" bestFit="1" customWidth="1"/>
    <col min="5" max="5" width="15.42578125" bestFit="1" customWidth="1"/>
    <col min="6" max="6" width="15.140625" bestFit="1" customWidth="1"/>
    <col min="7" max="7" width="13.42578125" customWidth="1"/>
    <col min="8" max="8" width="11.5703125" bestFit="1" customWidth="1"/>
  </cols>
  <sheetData>
    <row r="1" spans="1:11" x14ac:dyDescent="0.25">
      <c r="A1" s="37" t="s">
        <v>0</v>
      </c>
      <c r="B1" s="37"/>
      <c r="C1" s="37"/>
      <c r="D1" s="37"/>
      <c r="E1" s="37"/>
      <c r="F1" s="37"/>
      <c r="G1" s="37"/>
      <c r="H1" s="37"/>
      <c r="I1" s="37"/>
      <c r="J1" s="37"/>
      <c r="K1" s="37"/>
    </row>
    <row r="2" spans="1:11" x14ac:dyDescent="0.25">
      <c r="A2" s="37" t="s">
        <v>184</v>
      </c>
      <c r="B2" s="37"/>
      <c r="C2" s="37"/>
      <c r="D2" s="37"/>
      <c r="E2" s="37"/>
      <c r="F2" s="37"/>
      <c r="G2" s="37"/>
      <c r="H2" s="37"/>
      <c r="I2" s="37"/>
      <c r="J2" s="37"/>
      <c r="K2" s="37"/>
    </row>
    <row r="3" spans="1:11" x14ac:dyDescent="0.25">
      <c r="A3" s="37" t="s">
        <v>1</v>
      </c>
      <c r="B3" s="37"/>
      <c r="C3" s="37"/>
      <c r="D3" s="37"/>
      <c r="E3" s="37"/>
      <c r="F3" s="37"/>
      <c r="G3" s="37"/>
      <c r="H3" s="37"/>
      <c r="I3" s="37"/>
      <c r="J3" s="37"/>
      <c r="K3" s="37"/>
    </row>
    <row r="4" spans="1:11" x14ac:dyDescent="0.25">
      <c r="A4" s="6"/>
      <c r="B4" s="6"/>
      <c r="C4" s="6"/>
      <c r="D4" s="6"/>
      <c r="E4" s="6"/>
      <c r="F4" s="6"/>
      <c r="G4" s="6"/>
      <c r="H4" s="6"/>
      <c r="I4" s="6"/>
      <c r="J4" s="6"/>
      <c r="K4" s="6"/>
    </row>
    <row r="5" spans="1:11" x14ac:dyDescent="0.25">
      <c r="A5" s="1" t="s">
        <v>2</v>
      </c>
      <c r="B5" s="6"/>
      <c r="C5" s="6"/>
      <c r="D5" s="6"/>
      <c r="E5" s="6"/>
      <c r="F5" s="6"/>
      <c r="G5" s="6"/>
      <c r="H5" s="6"/>
      <c r="I5" s="6"/>
      <c r="J5" s="6"/>
      <c r="K5" s="6"/>
    </row>
    <row r="6" spans="1:11" x14ac:dyDescent="0.25">
      <c r="A6" s="1" t="s">
        <v>3</v>
      </c>
      <c r="B6" s="6"/>
      <c r="C6" s="6"/>
      <c r="D6" s="6"/>
      <c r="E6" s="6"/>
      <c r="F6" s="6"/>
      <c r="G6" s="6"/>
      <c r="H6" s="6"/>
      <c r="I6" s="6"/>
      <c r="J6" s="6"/>
      <c r="K6" s="6"/>
    </row>
    <row r="7" spans="1:11" x14ac:dyDescent="0.25">
      <c r="A7" s="1" t="s">
        <v>4</v>
      </c>
      <c r="B7" s="6"/>
      <c r="C7" s="6"/>
      <c r="D7" s="6"/>
      <c r="E7" s="6"/>
      <c r="F7" s="6"/>
      <c r="G7" s="6"/>
      <c r="H7" s="6"/>
      <c r="I7" s="6"/>
      <c r="J7" s="6"/>
      <c r="K7" s="6"/>
    </row>
    <row r="8" spans="1:11" ht="18.75" customHeight="1" x14ac:dyDescent="0.25">
      <c r="A8" s="35" t="s">
        <v>5</v>
      </c>
      <c r="B8" s="35"/>
      <c r="C8" s="35"/>
      <c r="D8" s="35"/>
      <c r="E8" s="35"/>
      <c r="F8" s="35"/>
      <c r="G8" s="35"/>
      <c r="H8" s="35"/>
      <c r="I8" s="35"/>
      <c r="J8" s="35"/>
      <c r="K8" s="35"/>
    </row>
    <row r="9" spans="1:11" x14ac:dyDescent="0.25">
      <c r="A9" s="6" t="s">
        <v>6</v>
      </c>
      <c r="B9" s="6"/>
      <c r="C9" s="6"/>
      <c r="D9" s="6"/>
      <c r="E9" s="6"/>
      <c r="F9" s="6"/>
      <c r="G9" s="6"/>
      <c r="H9" s="6"/>
      <c r="I9" s="6"/>
      <c r="J9" s="6"/>
      <c r="K9" s="6"/>
    </row>
    <row r="10" spans="1:11" x14ac:dyDescent="0.25">
      <c r="A10" s="6"/>
      <c r="B10" s="6"/>
      <c r="C10" s="6"/>
      <c r="D10" s="6"/>
      <c r="E10" s="6"/>
      <c r="F10" s="6"/>
      <c r="G10" s="6"/>
      <c r="H10" s="6"/>
      <c r="I10" s="6"/>
      <c r="J10" s="6"/>
      <c r="K10" s="6"/>
    </row>
    <row r="11" spans="1:11" x14ac:dyDescent="0.25">
      <c r="A11" s="7" t="s">
        <v>7</v>
      </c>
      <c r="B11" s="7"/>
      <c r="C11" s="8"/>
      <c r="D11" s="7"/>
      <c r="E11" s="9"/>
      <c r="F11" s="9"/>
      <c r="G11" s="9"/>
      <c r="H11" s="9"/>
      <c r="I11" s="9"/>
      <c r="J11" s="9"/>
      <c r="K11" s="9"/>
    </row>
    <row r="12" spans="1:11" x14ac:dyDescent="0.25">
      <c r="A12" s="11" t="s">
        <v>8</v>
      </c>
      <c r="B12" s="9" t="s">
        <v>9</v>
      </c>
      <c r="C12" s="9"/>
      <c r="D12" s="9"/>
      <c r="E12" s="9"/>
      <c r="F12" s="9"/>
      <c r="G12" s="3">
        <v>1695096.67</v>
      </c>
      <c r="H12" s="11" t="s">
        <v>10</v>
      </c>
      <c r="I12" s="9"/>
      <c r="J12" s="9"/>
      <c r="K12" s="9"/>
    </row>
    <row r="13" spans="1:11" x14ac:dyDescent="0.25">
      <c r="A13" s="11" t="s">
        <v>11</v>
      </c>
      <c r="B13" s="9" t="s">
        <v>12</v>
      </c>
      <c r="C13" s="9"/>
      <c r="D13" s="9"/>
      <c r="E13" s="9"/>
      <c r="F13" s="9"/>
      <c r="G13" s="3">
        <v>95239863.430000007</v>
      </c>
      <c r="H13" s="11" t="s">
        <v>13</v>
      </c>
      <c r="I13" s="9"/>
      <c r="J13" s="9"/>
      <c r="K13" s="9"/>
    </row>
    <row r="14" spans="1:11" x14ac:dyDescent="0.25">
      <c r="A14" s="11" t="s">
        <v>14</v>
      </c>
      <c r="B14" s="9" t="s">
        <v>15</v>
      </c>
      <c r="C14" s="9"/>
      <c r="D14" s="9"/>
      <c r="E14" s="9"/>
      <c r="F14" s="9"/>
      <c r="G14" s="3">
        <v>3041690.42</v>
      </c>
      <c r="H14" s="11" t="s">
        <v>16</v>
      </c>
      <c r="I14" s="9"/>
      <c r="J14" s="9"/>
      <c r="K14" s="9"/>
    </row>
    <row r="15" spans="1:11" x14ac:dyDescent="0.25">
      <c r="A15" s="11" t="s">
        <v>17</v>
      </c>
      <c r="B15" s="11" t="s">
        <v>185</v>
      </c>
      <c r="C15" s="9"/>
      <c r="D15" s="9"/>
      <c r="E15" s="9"/>
      <c r="F15" s="9"/>
      <c r="G15" s="3">
        <v>1180324.6399999999</v>
      </c>
      <c r="H15" s="11" t="s">
        <v>18</v>
      </c>
      <c r="I15" s="9"/>
      <c r="J15" s="9"/>
      <c r="K15" s="9"/>
    </row>
    <row r="16" spans="1:11" x14ac:dyDescent="0.25">
      <c r="A16" s="11" t="s">
        <v>164</v>
      </c>
      <c r="B16" s="11" t="s">
        <v>165</v>
      </c>
      <c r="C16" s="9"/>
      <c r="D16" s="9"/>
      <c r="E16" s="9"/>
      <c r="F16" s="9"/>
      <c r="G16" s="3">
        <v>45357.94</v>
      </c>
      <c r="H16" s="11" t="s">
        <v>166</v>
      </c>
      <c r="I16" s="9"/>
      <c r="J16" s="9"/>
      <c r="K16" s="9"/>
    </row>
    <row r="17" spans="1:11" x14ac:dyDescent="0.25">
      <c r="A17" s="11" t="s">
        <v>173</v>
      </c>
      <c r="B17" s="11" t="s">
        <v>15</v>
      </c>
      <c r="C17" s="9"/>
      <c r="D17" s="9"/>
      <c r="E17" s="9"/>
      <c r="F17" s="9"/>
      <c r="G17" s="3">
        <v>16138489.289999999</v>
      </c>
      <c r="H17" s="11" t="s">
        <v>174</v>
      </c>
      <c r="I17" s="9"/>
      <c r="J17" s="9"/>
      <c r="K17" s="9"/>
    </row>
    <row r="18" spans="1:11" x14ac:dyDescent="0.25">
      <c r="A18" s="11"/>
      <c r="B18" s="11"/>
      <c r="C18" s="9"/>
      <c r="D18" s="9"/>
      <c r="E18" s="9"/>
      <c r="F18" s="9"/>
      <c r="G18" s="3"/>
      <c r="H18" s="11"/>
      <c r="I18" s="9"/>
      <c r="J18" s="9"/>
      <c r="K18" s="9"/>
    </row>
    <row r="19" spans="1:11" x14ac:dyDescent="0.25">
      <c r="A19" s="7"/>
      <c r="B19" s="7" t="s">
        <v>19</v>
      </c>
      <c r="C19" s="12"/>
      <c r="D19" s="7"/>
      <c r="E19" s="9"/>
      <c r="F19" s="9"/>
      <c r="G19" s="25">
        <f>SUM(G12:G18)</f>
        <v>117340822.39000002</v>
      </c>
      <c r="H19" s="9"/>
      <c r="I19" s="9"/>
      <c r="J19" s="9"/>
      <c r="K19" s="9"/>
    </row>
    <row r="20" spans="1:11" x14ac:dyDescent="0.25">
      <c r="A20" s="6"/>
      <c r="B20" s="6"/>
      <c r="C20" s="6"/>
      <c r="D20" s="6"/>
      <c r="E20" s="6"/>
      <c r="F20" s="6"/>
      <c r="G20" s="6"/>
      <c r="H20" s="6"/>
      <c r="I20" s="6"/>
      <c r="J20" s="6"/>
      <c r="K20" s="6"/>
    </row>
    <row r="21" spans="1:11" x14ac:dyDescent="0.25">
      <c r="A21" s="7" t="s">
        <v>20</v>
      </c>
      <c r="B21" s="7"/>
      <c r="C21" s="8"/>
      <c r="D21" s="7"/>
      <c r="E21" s="9"/>
      <c r="F21" s="9"/>
      <c r="G21" s="9"/>
      <c r="H21" s="9"/>
      <c r="I21" s="9"/>
      <c r="J21" s="9"/>
      <c r="K21" s="9"/>
    </row>
    <row r="22" spans="1:11" x14ac:dyDescent="0.25">
      <c r="A22" s="11" t="s">
        <v>21</v>
      </c>
      <c r="B22" s="11" t="s">
        <v>22</v>
      </c>
      <c r="C22" s="9"/>
      <c r="D22" s="9"/>
      <c r="E22" s="9"/>
      <c r="F22" s="9"/>
      <c r="G22" s="10">
        <v>1911032.47</v>
      </c>
      <c r="H22" s="11" t="s">
        <v>23</v>
      </c>
      <c r="I22" s="9"/>
      <c r="J22" s="9"/>
      <c r="K22" s="9"/>
    </row>
    <row r="23" spans="1:11" x14ac:dyDescent="0.25">
      <c r="A23" s="11" t="s">
        <v>24</v>
      </c>
      <c r="B23" s="11" t="s">
        <v>25</v>
      </c>
      <c r="C23" s="9"/>
      <c r="D23" s="9"/>
      <c r="E23" s="9"/>
      <c r="F23" s="9"/>
      <c r="G23" s="13">
        <v>0</v>
      </c>
      <c r="H23" s="11" t="s">
        <v>23</v>
      </c>
      <c r="I23" s="9"/>
      <c r="J23" s="9"/>
      <c r="K23" s="9"/>
    </row>
    <row r="24" spans="1:11" x14ac:dyDescent="0.25">
      <c r="A24" s="11" t="s">
        <v>26</v>
      </c>
      <c r="B24" s="11" t="s">
        <v>27</v>
      </c>
      <c r="C24" s="9"/>
      <c r="D24" s="9"/>
      <c r="E24" s="9"/>
      <c r="F24" s="9"/>
      <c r="G24" s="13">
        <v>85000000.219999999</v>
      </c>
      <c r="H24" s="11" t="s">
        <v>23</v>
      </c>
      <c r="I24" s="9"/>
      <c r="J24" s="9"/>
      <c r="K24" s="9"/>
    </row>
    <row r="25" spans="1:11" x14ac:dyDescent="0.25">
      <c r="A25" s="7"/>
      <c r="B25" s="7" t="s">
        <v>28</v>
      </c>
      <c r="C25" s="9"/>
      <c r="D25" s="7"/>
      <c r="E25" s="9"/>
      <c r="F25" s="9"/>
      <c r="G25" s="14">
        <f>SUM(G22:G24)</f>
        <v>86911032.689999998</v>
      </c>
      <c r="H25" s="9"/>
      <c r="I25" s="9"/>
      <c r="J25" s="9"/>
      <c r="K25" s="9"/>
    </row>
    <row r="26" spans="1:11" ht="15" customHeight="1" x14ac:dyDescent="0.25">
      <c r="A26" s="36" t="s">
        <v>29</v>
      </c>
      <c r="B26" s="36"/>
      <c r="C26" s="36"/>
      <c r="D26" s="36"/>
      <c r="E26" s="36"/>
      <c r="F26" s="36"/>
      <c r="G26" s="36"/>
      <c r="H26" s="36"/>
      <c r="I26" s="36"/>
      <c r="J26" s="36"/>
      <c r="K26" s="36"/>
    </row>
    <row r="27" spans="1:11" x14ac:dyDescent="0.25">
      <c r="A27" s="36"/>
      <c r="B27" s="36"/>
      <c r="C27" s="36"/>
      <c r="D27" s="36"/>
      <c r="E27" s="36"/>
      <c r="F27" s="36"/>
      <c r="G27" s="36"/>
      <c r="H27" s="36"/>
      <c r="I27" s="36"/>
      <c r="J27" s="36"/>
      <c r="K27" s="36"/>
    </row>
    <row r="28" spans="1:11" x14ac:dyDescent="0.25">
      <c r="A28" s="36"/>
      <c r="B28" s="36"/>
      <c r="C28" s="36"/>
      <c r="D28" s="36"/>
      <c r="E28" s="36"/>
      <c r="F28" s="36"/>
      <c r="G28" s="36"/>
      <c r="H28" s="36"/>
      <c r="I28" s="36"/>
      <c r="J28" s="36"/>
      <c r="K28" s="36"/>
    </row>
    <row r="29" spans="1:11" x14ac:dyDescent="0.25">
      <c r="A29" s="36"/>
      <c r="B29" s="36"/>
      <c r="C29" s="36"/>
      <c r="D29" s="36"/>
      <c r="E29" s="36"/>
      <c r="F29" s="36"/>
      <c r="G29" s="36"/>
      <c r="H29" s="36"/>
      <c r="I29" s="36"/>
      <c r="J29" s="36"/>
      <c r="K29" s="36"/>
    </row>
    <row r="30" spans="1:11" x14ac:dyDescent="0.25">
      <c r="A30" s="36"/>
      <c r="B30" s="36"/>
      <c r="C30" s="36"/>
      <c r="D30" s="36"/>
      <c r="E30" s="36"/>
      <c r="F30" s="36"/>
      <c r="G30" s="36"/>
      <c r="H30" s="36"/>
      <c r="I30" s="36"/>
      <c r="J30" s="36"/>
      <c r="K30" s="36"/>
    </row>
    <row r="31" spans="1:11" x14ac:dyDescent="0.25">
      <c r="A31" s="1" t="s">
        <v>30</v>
      </c>
      <c r="B31" s="6"/>
      <c r="C31" s="6"/>
      <c r="D31" s="6"/>
      <c r="E31" s="6"/>
      <c r="F31" s="6"/>
      <c r="G31" s="6"/>
      <c r="H31" s="6"/>
      <c r="I31" s="6"/>
      <c r="J31" s="6"/>
      <c r="K31" s="6"/>
    </row>
    <row r="32" spans="1:11" x14ac:dyDescent="0.25">
      <c r="A32" s="6" t="s">
        <v>31</v>
      </c>
      <c r="B32" s="6"/>
      <c r="C32" s="6"/>
      <c r="D32" s="6"/>
      <c r="E32" s="6"/>
      <c r="F32" s="6"/>
      <c r="G32" s="6"/>
      <c r="H32" s="6"/>
      <c r="I32" s="6"/>
      <c r="J32" s="6"/>
      <c r="K32" s="6"/>
    </row>
    <row r="33" spans="1:11" x14ac:dyDescent="0.25">
      <c r="A33" s="6"/>
      <c r="B33" s="6"/>
      <c r="C33" s="6"/>
      <c r="D33" s="6"/>
      <c r="E33" s="6"/>
      <c r="F33" s="6"/>
      <c r="G33" s="6"/>
      <c r="H33" s="6"/>
      <c r="I33" s="6"/>
      <c r="J33" s="6"/>
      <c r="K33" s="6"/>
    </row>
    <row r="34" spans="1:11" x14ac:dyDescent="0.25">
      <c r="A34" s="15" t="s">
        <v>32</v>
      </c>
      <c r="B34" s="6"/>
      <c r="C34" s="6"/>
      <c r="D34" s="6"/>
      <c r="E34" s="6"/>
      <c r="F34" s="5">
        <v>8309472.2800000003</v>
      </c>
      <c r="G34" s="6"/>
      <c r="H34" s="6"/>
      <c r="I34" s="6"/>
      <c r="J34" s="6"/>
      <c r="K34" s="6"/>
    </row>
    <row r="35" spans="1:11" x14ac:dyDescent="0.25">
      <c r="A35" s="15" t="s">
        <v>33</v>
      </c>
      <c r="B35" s="6"/>
      <c r="C35" s="6"/>
      <c r="D35" s="6"/>
      <c r="E35" s="6"/>
      <c r="F35" s="5">
        <v>26379.15</v>
      </c>
      <c r="G35" s="6"/>
      <c r="H35" s="6"/>
      <c r="I35" s="6"/>
      <c r="J35" s="6"/>
      <c r="K35" s="6"/>
    </row>
    <row r="36" spans="1:11" x14ac:dyDescent="0.25">
      <c r="A36" s="15" t="s">
        <v>34</v>
      </c>
      <c r="B36" s="6"/>
      <c r="C36" s="6"/>
      <c r="D36" s="6"/>
      <c r="E36" s="6"/>
      <c r="F36" s="5">
        <v>4199899.38</v>
      </c>
      <c r="G36" s="6"/>
      <c r="H36" s="6"/>
      <c r="I36" s="6"/>
      <c r="J36" s="6"/>
      <c r="K36" s="6"/>
    </row>
    <row r="37" spans="1:11" x14ac:dyDescent="0.25">
      <c r="A37" s="15" t="s">
        <v>35</v>
      </c>
      <c r="B37" s="6"/>
      <c r="C37" s="6"/>
      <c r="D37" s="6"/>
      <c r="E37" s="6"/>
      <c r="F37" s="5">
        <v>0</v>
      </c>
      <c r="G37" s="6"/>
      <c r="H37" s="6"/>
      <c r="I37" s="6"/>
      <c r="J37" s="6"/>
      <c r="K37" s="6"/>
    </row>
    <row r="38" spans="1:11" x14ac:dyDescent="0.25">
      <c r="A38" s="6" t="s">
        <v>36</v>
      </c>
      <c r="B38" s="6"/>
      <c r="C38" s="6"/>
      <c r="D38" s="6"/>
      <c r="E38" s="6"/>
      <c r="F38" s="2">
        <v>16301</v>
      </c>
      <c r="G38" s="6"/>
      <c r="H38" s="6"/>
      <c r="I38" s="6"/>
      <c r="J38" s="6"/>
      <c r="K38" s="6"/>
    </row>
    <row r="39" spans="1:11" x14ac:dyDescent="0.25">
      <c r="A39" s="15" t="s">
        <v>37</v>
      </c>
      <c r="B39" s="6"/>
      <c r="C39" s="6"/>
      <c r="D39" s="6"/>
      <c r="E39" s="6"/>
      <c r="F39" s="5">
        <v>296048.13</v>
      </c>
      <c r="G39" s="6"/>
      <c r="H39" s="6"/>
      <c r="I39" s="6"/>
      <c r="J39" s="6"/>
      <c r="K39" s="6"/>
    </row>
    <row r="40" spans="1:11" x14ac:dyDescent="0.25">
      <c r="A40" s="15" t="s">
        <v>167</v>
      </c>
      <c r="B40" s="6"/>
      <c r="C40" s="6"/>
      <c r="D40" s="6"/>
      <c r="E40" s="6"/>
      <c r="F40" s="5">
        <v>0</v>
      </c>
      <c r="G40" s="6"/>
      <c r="H40" s="6"/>
      <c r="I40" s="6"/>
      <c r="J40" s="6"/>
      <c r="K40" s="6"/>
    </row>
    <row r="41" spans="1:11" x14ac:dyDescent="0.25">
      <c r="A41" s="6"/>
      <c r="B41" s="6"/>
      <c r="C41" s="6"/>
      <c r="D41" s="6"/>
      <c r="E41" s="6"/>
      <c r="F41" s="6"/>
      <c r="G41" s="6"/>
      <c r="H41" s="6"/>
      <c r="I41" s="6"/>
      <c r="J41" s="6"/>
      <c r="K41" s="6"/>
    </row>
    <row r="42" spans="1:11" x14ac:dyDescent="0.25">
      <c r="A42" s="33" t="s">
        <v>157</v>
      </c>
      <c r="B42" s="33"/>
      <c r="C42" s="33"/>
      <c r="D42" s="33"/>
      <c r="E42" s="33"/>
      <c r="F42" s="33"/>
      <c r="G42" s="33"/>
      <c r="H42" s="33"/>
      <c r="I42" s="33"/>
      <c r="J42" s="33"/>
      <c r="K42" s="33"/>
    </row>
    <row r="43" spans="1:11" x14ac:dyDescent="0.25">
      <c r="A43" s="33"/>
      <c r="B43" s="33"/>
      <c r="C43" s="33"/>
      <c r="D43" s="33"/>
      <c r="E43" s="33"/>
      <c r="F43" s="33"/>
      <c r="G43" s="33"/>
      <c r="H43" s="33"/>
      <c r="I43" s="33"/>
      <c r="J43" s="33"/>
      <c r="K43" s="33"/>
    </row>
    <row r="44" spans="1:11" x14ac:dyDescent="0.25">
      <c r="A44" s="33"/>
      <c r="B44" s="33"/>
      <c r="C44" s="33"/>
      <c r="D44" s="33"/>
      <c r="E44" s="33"/>
      <c r="F44" s="33"/>
      <c r="G44" s="33"/>
      <c r="H44" s="33"/>
      <c r="I44" s="33"/>
      <c r="J44" s="33"/>
      <c r="K44" s="33"/>
    </row>
    <row r="46" spans="1:11" x14ac:dyDescent="0.25">
      <c r="A46" s="34" t="s">
        <v>38</v>
      </c>
      <c r="B46" s="34"/>
      <c r="C46" s="16">
        <v>3939493</v>
      </c>
    </row>
    <row r="47" spans="1:11" x14ac:dyDescent="0.25">
      <c r="A47" s="34" t="s">
        <v>39</v>
      </c>
      <c r="B47" s="34"/>
      <c r="C47" s="16">
        <v>746282</v>
      </c>
    </row>
    <row r="48" spans="1:11" x14ac:dyDescent="0.25">
      <c r="A48" s="34" t="s">
        <v>40</v>
      </c>
      <c r="B48" s="34"/>
      <c r="C48" s="16">
        <v>759522</v>
      </c>
    </row>
    <row r="49" spans="1:11" ht="25.5" customHeight="1" x14ac:dyDescent="0.25">
      <c r="A49" s="34" t="s">
        <v>41</v>
      </c>
      <c r="B49" s="34"/>
      <c r="C49" s="17">
        <v>2817718</v>
      </c>
    </row>
    <row r="51" spans="1:11" x14ac:dyDescent="0.25">
      <c r="A51" s="27" t="s">
        <v>168</v>
      </c>
      <c r="B51" s="27"/>
      <c r="C51" s="27"/>
      <c r="D51" s="27"/>
      <c r="E51" s="27"/>
      <c r="F51" s="27"/>
      <c r="G51" s="27"/>
      <c r="H51" s="27"/>
      <c r="I51" s="27"/>
      <c r="J51" s="27"/>
      <c r="K51" s="27"/>
    </row>
    <row r="52" spans="1:11" ht="30.75" customHeight="1" x14ac:dyDescent="0.25">
      <c r="A52" s="27"/>
      <c r="B52" s="27"/>
      <c r="C52" s="27"/>
      <c r="D52" s="27"/>
      <c r="E52" s="27"/>
      <c r="F52" s="27"/>
      <c r="G52" s="27"/>
      <c r="H52" s="27"/>
      <c r="I52" s="27"/>
      <c r="J52" s="27"/>
      <c r="K52" s="27"/>
    </row>
    <row r="53" spans="1:11" x14ac:dyDescent="0.25">
      <c r="A53" s="27" t="s">
        <v>156</v>
      </c>
      <c r="B53" s="27"/>
      <c r="C53" s="27"/>
      <c r="D53" s="27"/>
      <c r="E53" s="27"/>
      <c r="F53" s="27"/>
      <c r="G53" s="27"/>
      <c r="H53" s="27"/>
      <c r="I53" s="27"/>
      <c r="J53" s="27"/>
      <c r="K53" s="27"/>
    </row>
    <row r="54" spans="1:11" x14ac:dyDescent="0.25">
      <c r="A54" s="27"/>
      <c r="B54" s="27"/>
      <c r="C54" s="27"/>
      <c r="D54" s="27"/>
      <c r="E54" s="27"/>
      <c r="F54" s="27"/>
      <c r="G54" s="27"/>
      <c r="H54" s="27"/>
      <c r="I54" s="27"/>
      <c r="J54" s="27"/>
      <c r="K54" s="27"/>
    </row>
    <row r="55" spans="1:11" ht="30.75" customHeight="1" x14ac:dyDescent="0.25">
      <c r="A55" s="29" t="s">
        <v>186</v>
      </c>
      <c r="B55" s="29"/>
      <c r="C55" s="29"/>
      <c r="D55" s="29"/>
      <c r="E55" s="29"/>
      <c r="F55" s="29"/>
      <c r="G55" s="29"/>
      <c r="H55" s="29"/>
      <c r="I55" s="29"/>
      <c r="J55" s="29"/>
      <c r="K55" s="29"/>
    </row>
    <row r="56" spans="1:11" x14ac:dyDescent="0.25">
      <c r="A56" s="27" t="s">
        <v>155</v>
      </c>
      <c r="B56" s="27"/>
      <c r="C56" s="27"/>
      <c r="D56" s="27"/>
      <c r="E56" s="27"/>
      <c r="F56" s="27"/>
      <c r="G56" s="27"/>
      <c r="H56" s="27"/>
      <c r="I56" s="27"/>
      <c r="J56" s="27"/>
      <c r="K56" s="27"/>
    </row>
    <row r="57" spans="1:11" x14ac:dyDescent="0.25">
      <c r="A57" s="27"/>
      <c r="B57" s="27"/>
      <c r="C57" s="27"/>
      <c r="D57" s="27"/>
      <c r="E57" s="27"/>
      <c r="F57" s="27"/>
      <c r="G57" s="27"/>
      <c r="H57" s="27"/>
      <c r="I57" s="27"/>
      <c r="J57" s="27"/>
      <c r="K57" s="27"/>
    </row>
    <row r="58" spans="1:11" x14ac:dyDescent="0.25">
      <c r="A58" s="27" t="s">
        <v>154</v>
      </c>
      <c r="B58" s="27"/>
      <c r="C58" s="27"/>
      <c r="D58" s="27"/>
      <c r="E58" s="27"/>
      <c r="F58" s="27"/>
      <c r="G58" s="27"/>
      <c r="H58" s="27"/>
      <c r="I58" s="27"/>
      <c r="J58" s="27"/>
      <c r="K58" s="27"/>
    </row>
    <row r="59" spans="1:11" x14ac:dyDescent="0.25">
      <c r="A59" s="27"/>
      <c r="B59" s="27"/>
      <c r="C59" s="27"/>
      <c r="D59" s="27"/>
      <c r="E59" s="27"/>
      <c r="F59" s="27"/>
      <c r="G59" s="27"/>
      <c r="H59" s="27"/>
      <c r="I59" s="27"/>
      <c r="J59" s="27"/>
      <c r="K59" s="27"/>
    </row>
    <row r="60" spans="1:11" x14ac:dyDescent="0.25">
      <c r="A60" s="38" t="s">
        <v>187</v>
      </c>
      <c r="B60" s="27"/>
      <c r="C60" s="27"/>
      <c r="D60" s="27"/>
      <c r="E60" s="27"/>
      <c r="F60" s="27"/>
      <c r="G60" s="27"/>
      <c r="H60" s="27"/>
      <c r="I60" s="27"/>
      <c r="J60" s="27"/>
      <c r="K60" s="27"/>
    </row>
    <row r="61" spans="1:11" ht="27.75" customHeight="1" x14ac:dyDescent="0.25">
      <c r="A61" s="27"/>
      <c r="B61" s="27"/>
      <c r="C61" s="27"/>
      <c r="D61" s="27"/>
      <c r="E61" s="27"/>
      <c r="F61" s="27"/>
      <c r="G61" s="27"/>
      <c r="H61" s="27"/>
      <c r="I61" s="27"/>
      <c r="J61" s="27"/>
      <c r="K61" s="27"/>
    </row>
    <row r="63" spans="1:11" x14ac:dyDescent="0.25">
      <c r="A63" s="1" t="s">
        <v>42</v>
      </c>
    </row>
    <row r="64" spans="1:11" x14ac:dyDescent="0.25">
      <c r="A64" t="s">
        <v>43</v>
      </c>
    </row>
    <row r="65" spans="1:11" x14ac:dyDescent="0.25">
      <c r="A65" s="27" t="s">
        <v>153</v>
      </c>
      <c r="B65" s="27"/>
      <c r="C65" s="27"/>
      <c r="D65" s="27"/>
      <c r="E65" s="27"/>
      <c r="F65" s="27"/>
      <c r="G65" s="27"/>
      <c r="H65" s="27"/>
      <c r="I65" s="27"/>
      <c r="J65" s="27"/>
      <c r="K65" s="27"/>
    </row>
    <row r="66" spans="1:11" x14ac:dyDescent="0.25">
      <c r="A66" s="27"/>
      <c r="B66" s="27"/>
      <c r="C66" s="27"/>
      <c r="D66" s="27"/>
      <c r="E66" s="27"/>
      <c r="F66" s="27"/>
      <c r="G66" s="27"/>
      <c r="H66" s="27"/>
      <c r="I66" s="27"/>
      <c r="J66" s="27"/>
      <c r="K66" s="27"/>
    </row>
    <row r="68" spans="1:11" x14ac:dyDescent="0.25">
      <c r="A68" t="s">
        <v>44</v>
      </c>
    </row>
    <row r="69" spans="1:11" x14ac:dyDescent="0.25">
      <c r="A69" t="s">
        <v>152</v>
      </c>
    </row>
    <row r="71" spans="1:11" x14ac:dyDescent="0.25">
      <c r="A71" s="1" t="s">
        <v>45</v>
      </c>
    </row>
    <row r="72" spans="1:11" x14ac:dyDescent="0.25">
      <c r="A72" t="s">
        <v>46</v>
      </c>
    </row>
    <row r="74" spans="1:11" x14ac:dyDescent="0.25">
      <c r="A74" s="1" t="s">
        <v>47</v>
      </c>
    </row>
    <row r="75" spans="1:11" x14ac:dyDescent="0.25">
      <c r="A75" s="27" t="s">
        <v>48</v>
      </c>
      <c r="B75" s="27"/>
      <c r="C75" s="27"/>
      <c r="D75" s="27"/>
      <c r="E75" s="27"/>
      <c r="F75" s="27"/>
      <c r="G75" s="27"/>
      <c r="H75" s="27"/>
      <c r="I75" s="27"/>
      <c r="J75" s="27"/>
      <c r="K75" s="27"/>
    </row>
    <row r="76" spans="1:11" x14ac:dyDescent="0.25">
      <c r="A76" s="27"/>
      <c r="B76" s="27"/>
      <c r="C76" s="27"/>
      <c r="D76" s="27"/>
      <c r="E76" s="27"/>
      <c r="F76" s="27"/>
      <c r="G76" s="27"/>
      <c r="H76" s="27"/>
      <c r="I76" s="27"/>
      <c r="J76" s="27"/>
      <c r="K76" s="27"/>
    </row>
    <row r="77" spans="1:11" x14ac:dyDescent="0.25">
      <c r="A77" s="27"/>
      <c r="B77" s="27"/>
      <c r="C77" s="27"/>
      <c r="D77" s="27"/>
      <c r="E77" s="27"/>
      <c r="F77" s="27"/>
      <c r="G77" s="27"/>
      <c r="H77" s="27"/>
      <c r="I77" s="27"/>
      <c r="J77" s="27"/>
      <c r="K77" s="27"/>
    </row>
    <row r="78" spans="1:11" x14ac:dyDescent="0.25">
      <c r="A78" s="30" t="s">
        <v>49</v>
      </c>
      <c r="B78" s="30"/>
      <c r="C78" s="30"/>
      <c r="D78" s="30"/>
      <c r="F78" s="18">
        <v>8830</v>
      </c>
      <c r="G78" s="6"/>
    </row>
    <row r="79" spans="1:11" x14ac:dyDescent="0.25">
      <c r="A79" s="20" t="s">
        <v>50</v>
      </c>
      <c r="B79" s="20"/>
      <c r="C79" s="20"/>
      <c r="D79" s="20"/>
      <c r="F79" s="18">
        <v>1750000</v>
      </c>
      <c r="G79" s="6"/>
    </row>
    <row r="80" spans="1:11" x14ac:dyDescent="0.25">
      <c r="A80" s="21" t="s">
        <v>51</v>
      </c>
      <c r="B80" s="6"/>
      <c r="C80" s="6"/>
      <c r="D80" s="6"/>
      <c r="F80" s="19">
        <f>SUM(F78:F79)</f>
        <v>1758830</v>
      </c>
      <c r="G80" s="6"/>
    </row>
    <row r="82" spans="1:11" x14ac:dyDescent="0.25">
      <c r="A82" s="1" t="s">
        <v>52</v>
      </c>
    </row>
    <row r="84" spans="1:11" x14ac:dyDescent="0.25">
      <c r="A84" t="s">
        <v>53</v>
      </c>
      <c r="E84" t="s">
        <v>54</v>
      </c>
      <c r="F84" t="s">
        <v>55</v>
      </c>
      <c r="G84" t="s">
        <v>56</v>
      </c>
      <c r="H84" t="s">
        <v>57</v>
      </c>
    </row>
    <row r="85" spans="1:11" x14ac:dyDescent="0.25">
      <c r="A85" t="s">
        <v>58</v>
      </c>
      <c r="E85" s="22">
        <v>778410289.61000001</v>
      </c>
      <c r="F85" s="22" t="s">
        <v>46</v>
      </c>
      <c r="G85" s="22" t="s">
        <v>46</v>
      </c>
      <c r="H85" s="22" t="s">
        <v>46</v>
      </c>
    </row>
    <row r="86" spans="1:11" x14ac:dyDescent="0.25">
      <c r="A86" t="s">
        <v>59</v>
      </c>
      <c r="E86" s="22">
        <v>226624924.62</v>
      </c>
      <c r="F86" s="22">
        <v>4179430.87</v>
      </c>
      <c r="G86" s="22">
        <v>32411225.91</v>
      </c>
      <c r="H86" s="22">
        <v>3.3000000000000002E-2</v>
      </c>
    </row>
    <row r="87" spans="1:11" x14ac:dyDescent="0.25">
      <c r="A87" t="s">
        <v>60</v>
      </c>
      <c r="E87" s="22">
        <v>3562906.59</v>
      </c>
      <c r="F87" s="22">
        <v>417486.06999999995</v>
      </c>
      <c r="G87" s="22">
        <v>2869012</v>
      </c>
      <c r="H87" s="22" t="s">
        <v>61</v>
      </c>
    </row>
    <row r="88" spans="1:11" x14ac:dyDescent="0.25">
      <c r="A88" t="s">
        <v>62</v>
      </c>
      <c r="E88" s="22">
        <v>4309336.95</v>
      </c>
      <c r="F88" s="22">
        <v>383278.03</v>
      </c>
      <c r="G88" s="22">
        <v>2905588.77</v>
      </c>
      <c r="H88" s="22">
        <v>0.2</v>
      </c>
    </row>
    <row r="89" spans="1:11" x14ac:dyDescent="0.25">
      <c r="A89" t="s">
        <v>63</v>
      </c>
      <c r="E89" s="22">
        <v>4493838.5199999996</v>
      </c>
      <c r="F89" s="22">
        <v>257684.04</v>
      </c>
      <c r="G89" s="22">
        <v>2576568.9</v>
      </c>
      <c r="H89" s="22">
        <v>0.1</v>
      </c>
    </row>
    <row r="91" spans="1:11" x14ac:dyDescent="0.25">
      <c r="A91" s="28" t="s">
        <v>64</v>
      </c>
      <c r="B91" s="28"/>
      <c r="C91" s="28"/>
      <c r="D91" s="28"/>
      <c r="E91" s="28"/>
      <c r="F91" s="28"/>
      <c r="G91" s="28"/>
      <c r="H91" s="28"/>
      <c r="I91" s="28"/>
      <c r="J91" s="28"/>
      <c r="K91" s="28"/>
    </row>
    <row r="92" spans="1:11" x14ac:dyDescent="0.25">
      <c r="A92" s="28"/>
      <c r="B92" s="28"/>
      <c r="C92" s="28"/>
      <c r="D92" s="28"/>
      <c r="E92" s="28"/>
      <c r="F92" s="28"/>
      <c r="G92" s="28"/>
      <c r="H92" s="28"/>
      <c r="I92" s="28"/>
      <c r="J92" s="28"/>
      <c r="K92" s="28"/>
    </row>
    <row r="93" spans="1:11" ht="15" customHeight="1" x14ac:dyDescent="0.25">
      <c r="A93" s="32" t="s">
        <v>181</v>
      </c>
      <c r="B93" s="32"/>
      <c r="C93" s="32"/>
      <c r="D93" s="32"/>
      <c r="E93" s="32"/>
      <c r="F93" s="32"/>
      <c r="G93" s="32"/>
      <c r="H93" s="32"/>
      <c r="I93" s="32"/>
      <c r="J93" s="32"/>
      <c r="K93" s="32"/>
    </row>
    <row r="94" spans="1:11" x14ac:dyDescent="0.25">
      <c r="A94" s="32"/>
      <c r="B94" s="32"/>
      <c r="C94" s="32"/>
      <c r="D94" s="32"/>
      <c r="E94" s="32"/>
      <c r="F94" s="32"/>
      <c r="G94" s="32"/>
      <c r="H94" s="32"/>
      <c r="I94" s="32"/>
      <c r="J94" s="32"/>
      <c r="K94" s="32"/>
    </row>
    <row r="95" spans="1:11" x14ac:dyDescent="0.25">
      <c r="A95" s="32"/>
      <c r="B95" s="32"/>
      <c r="C95" s="32"/>
      <c r="D95" s="32"/>
      <c r="E95" s="32"/>
      <c r="F95" s="32"/>
      <c r="G95" s="32"/>
      <c r="H95" s="32"/>
      <c r="I95" s="32"/>
      <c r="J95" s="32"/>
      <c r="K95" s="32"/>
    </row>
    <row r="96" spans="1:11" x14ac:dyDescent="0.25">
      <c r="A96" s="32"/>
      <c r="B96" s="32"/>
      <c r="C96" s="32"/>
      <c r="D96" s="32"/>
      <c r="E96" s="32"/>
      <c r="F96" s="32"/>
      <c r="G96" s="32"/>
      <c r="H96" s="32"/>
      <c r="I96" s="32"/>
      <c r="J96" s="32"/>
      <c r="K96" s="32"/>
    </row>
    <row r="98" spans="1:11" x14ac:dyDescent="0.25">
      <c r="A98" s="1" t="s">
        <v>65</v>
      </c>
    </row>
    <row r="99" spans="1:11" x14ac:dyDescent="0.25">
      <c r="A99" t="s">
        <v>66</v>
      </c>
    </row>
    <row r="101" spans="1:11" x14ac:dyDescent="0.25">
      <c r="A101" s="1" t="s">
        <v>67</v>
      </c>
    </row>
    <row r="102" spans="1:11" x14ac:dyDescent="0.25">
      <c r="A102" t="s">
        <v>68</v>
      </c>
    </row>
    <row r="103" spans="1:11" ht="15" customHeight="1" x14ac:dyDescent="0.25">
      <c r="A103" s="32" t="s">
        <v>151</v>
      </c>
      <c r="B103" s="32"/>
      <c r="C103" s="32"/>
      <c r="D103" s="32"/>
      <c r="E103" s="32"/>
      <c r="F103" s="32"/>
      <c r="G103" s="32"/>
      <c r="H103" s="32"/>
      <c r="I103" s="32"/>
      <c r="J103" s="32"/>
      <c r="K103" s="32"/>
    </row>
    <row r="104" spans="1:11" x14ac:dyDescent="0.25">
      <c r="A104" s="32"/>
      <c r="B104" s="32"/>
      <c r="C104" s="32"/>
      <c r="D104" s="32"/>
      <c r="E104" s="32"/>
      <c r="F104" s="32"/>
      <c r="G104" s="32"/>
      <c r="H104" s="32"/>
      <c r="I104" s="32"/>
      <c r="J104" s="32"/>
      <c r="K104" s="32"/>
    </row>
    <row r="105" spans="1:11" x14ac:dyDescent="0.25">
      <c r="A105" s="32"/>
      <c r="B105" s="32"/>
      <c r="C105" s="32"/>
      <c r="D105" s="32"/>
      <c r="E105" s="32"/>
      <c r="F105" s="32"/>
      <c r="G105" s="32"/>
      <c r="H105" s="32"/>
      <c r="I105" s="32"/>
      <c r="J105" s="32"/>
      <c r="K105" s="32"/>
    </row>
    <row r="106" spans="1:11" x14ac:dyDescent="0.25">
      <c r="A106" s="32"/>
      <c r="B106" s="32"/>
      <c r="C106" s="32"/>
      <c r="D106" s="32"/>
      <c r="E106" s="32"/>
      <c r="F106" s="32"/>
      <c r="G106" s="32"/>
      <c r="H106" s="32"/>
      <c r="I106" s="32"/>
      <c r="J106" s="32"/>
      <c r="K106" s="32"/>
    </row>
    <row r="107" spans="1:11" x14ac:dyDescent="0.25">
      <c r="A107" s="28" t="s">
        <v>188</v>
      </c>
      <c r="B107" s="28"/>
      <c r="C107" s="28"/>
      <c r="D107" s="28"/>
      <c r="E107" s="28"/>
      <c r="F107" s="28"/>
      <c r="G107" s="28"/>
      <c r="H107" s="28"/>
      <c r="I107" s="28"/>
      <c r="J107" s="28"/>
      <c r="K107" s="28"/>
    </row>
    <row r="108" spans="1:11" ht="21" customHeight="1" x14ac:dyDescent="0.25">
      <c r="A108" s="28"/>
      <c r="B108" s="28"/>
      <c r="C108" s="28"/>
      <c r="D108" s="28"/>
      <c r="E108" s="28"/>
      <c r="F108" s="28"/>
      <c r="G108" s="28"/>
      <c r="H108" s="28"/>
      <c r="I108" s="28"/>
      <c r="J108" s="28"/>
      <c r="K108" s="28"/>
    </row>
    <row r="109" spans="1:11" x14ac:dyDescent="0.25">
      <c r="A109" s="28" t="s">
        <v>150</v>
      </c>
      <c r="B109" s="28"/>
      <c r="C109" s="28"/>
      <c r="D109" s="28"/>
      <c r="E109" s="28"/>
      <c r="F109" s="28"/>
      <c r="G109" s="28"/>
      <c r="H109" s="28"/>
      <c r="I109" s="28"/>
      <c r="J109" s="28"/>
      <c r="K109" s="28"/>
    </row>
    <row r="110" spans="1:11" x14ac:dyDescent="0.25">
      <c r="A110" s="28"/>
      <c r="B110" s="28"/>
      <c r="C110" s="28"/>
      <c r="D110" s="28"/>
      <c r="E110" s="28"/>
      <c r="F110" s="28"/>
      <c r="G110" s="28"/>
      <c r="H110" s="28"/>
      <c r="I110" s="28"/>
      <c r="J110" s="28"/>
      <c r="K110" s="28"/>
    </row>
    <row r="111" spans="1:11" x14ac:dyDescent="0.25">
      <c r="A111" t="s">
        <v>69</v>
      </c>
    </row>
    <row r="112" spans="1:11" x14ac:dyDescent="0.25">
      <c r="A112" s="28" t="s">
        <v>189</v>
      </c>
      <c r="B112" s="28"/>
      <c r="C112" s="28"/>
      <c r="D112" s="28"/>
      <c r="E112" s="28"/>
      <c r="F112" s="28"/>
      <c r="G112" s="28"/>
      <c r="H112" s="28"/>
      <c r="I112" s="28"/>
      <c r="J112" s="28"/>
      <c r="K112" s="28"/>
    </row>
    <row r="113" spans="1:11" x14ac:dyDescent="0.25">
      <c r="A113" s="28"/>
      <c r="B113" s="28"/>
      <c r="C113" s="28"/>
      <c r="D113" s="28"/>
      <c r="E113" s="28"/>
      <c r="F113" s="28"/>
      <c r="G113" s="28"/>
      <c r="H113" s="28"/>
      <c r="I113" s="28"/>
      <c r="J113" s="28"/>
      <c r="K113" s="28"/>
    </row>
    <row r="114" spans="1:11" x14ac:dyDescent="0.25">
      <c r="A114" s="28"/>
      <c r="B114" s="28"/>
      <c r="C114" s="28"/>
      <c r="D114" s="28"/>
      <c r="E114" s="28"/>
      <c r="F114" s="28"/>
      <c r="G114" s="28"/>
      <c r="H114" s="28"/>
      <c r="I114" s="28"/>
      <c r="J114" s="28"/>
      <c r="K114" s="28"/>
    </row>
    <row r="115" spans="1:11" x14ac:dyDescent="0.25">
      <c r="A115" s="28"/>
      <c r="B115" s="28"/>
      <c r="C115" s="28"/>
      <c r="D115" s="28"/>
      <c r="E115" s="28"/>
      <c r="F115" s="28"/>
      <c r="G115" s="28"/>
      <c r="H115" s="28"/>
      <c r="I115" s="28"/>
      <c r="J115" s="28"/>
      <c r="K115" s="28"/>
    </row>
    <row r="116" spans="1:11" x14ac:dyDescent="0.25">
      <c r="A116" s="28"/>
      <c r="B116" s="28"/>
      <c r="C116" s="28"/>
      <c r="D116" s="28"/>
      <c r="E116" s="28"/>
      <c r="F116" s="28"/>
      <c r="G116" s="28"/>
      <c r="H116" s="28"/>
      <c r="I116" s="28"/>
      <c r="J116" s="28"/>
      <c r="K116" s="28"/>
    </row>
    <row r="117" spans="1:11" ht="33.75" customHeight="1" x14ac:dyDescent="0.25">
      <c r="A117" s="28"/>
      <c r="B117" s="28"/>
      <c r="C117" s="28"/>
      <c r="D117" s="28"/>
      <c r="E117" s="28"/>
      <c r="F117" s="28"/>
      <c r="G117" s="28"/>
      <c r="H117" s="28"/>
      <c r="I117" s="28"/>
      <c r="J117" s="28"/>
      <c r="K117" s="28"/>
    </row>
    <row r="118" spans="1:11" x14ac:dyDescent="0.25">
      <c r="A118" s="1" t="s">
        <v>70</v>
      </c>
    </row>
    <row r="119" spans="1:11" x14ac:dyDescent="0.25">
      <c r="A119" s="1" t="s">
        <v>71</v>
      </c>
    </row>
    <row r="120" spans="1:11" x14ac:dyDescent="0.25">
      <c r="A120" s="28" t="s">
        <v>72</v>
      </c>
      <c r="B120" s="28"/>
      <c r="C120" s="28"/>
      <c r="D120" s="28"/>
      <c r="E120" s="28"/>
      <c r="F120" s="28"/>
      <c r="G120" s="28"/>
      <c r="H120" s="28"/>
      <c r="I120" s="28"/>
      <c r="J120" s="28"/>
      <c r="K120" s="28"/>
    </row>
    <row r="121" spans="1:11" x14ac:dyDescent="0.25">
      <c r="A121" s="28"/>
      <c r="B121" s="28"/>
      <c r="C121" s="28"/>
      <c r="D121" s="28"/>
      <c r="E121" s="28"/>
      <c r="F121" s="28"/>
      <c r="G121" s="28"/>
      <c r="H121" s="28"/>
      <c r="I121" s="28"/>
      <c r="J121" s="28"/>
      <c r="K121" s="28"/>
    </row>
    <row r="122" spans="1:11" x14ac:dyDescent="0.25">
      <c r="A122" s="28" t="s">
        <v>149</v>
      </c>
      <c r="B122" s="28"/>
      <c r="C122" s="28"/>
      <c r="D122" s="28"/>
      <c r="E122" s="28"/>
      <c r="F122" s="28"/>
      <c r="G122" s="28"/>
      <c r="H122" s="28"/>
      <c r="I122" s="28"/>
      <c r="J122" s="28"/>
      <c r="K122" s="28"/>
    </row>
    <row r="123" spans="1:11" x14ac:dyDescent="0.25">
      <c r="A123" s="28"/>
      <c r="B123" s="28"/>
      <c r="C123" s="28"/>
      <c r="D123" s="28"/>
      <c r="E123" s="28"/>
      <c r="F123" s="28"/>
      <c r="G123" s="28"/>
      <c r="H123" s="28"/>
      <c r="I123" s="28"/>
      <c r="J123" s="28"/>
      <c r="K123" s="28"/>
    </row>
    <row r="125" spans="1:11" x14ac:dyDescent="0.25">
      <c r="A125" s="24" t="s">
        <v>73</v>
      </c>
      <c r="B125" s="4"/>
      <c r="C125" s="4" t="s">
        <v>74</v>
      </c>
      <c r="D125" s="4" t="s">
        <v>75</v>
      </c>
      <c r="E125" s="4" t="s">
        <v>76</v>
      </c>
    </row>
    <row r="126" spans="1:11" x14ac:dyDescent="0.25">
      <c r="A126" t="s">
        <v>77</v>
      </c>
      <c r="C126" s="22">
        <v>79893715</v>
      </c>
      <c r="D126" s="22">
        <v>77807785.030000016</v>
      </c>
      <c r="E126" s="22">
        <v>2085929.9699999839</v>
      </c>
    </row>
    <row r="127" spans="1:11" x14ac:dyDescent="0.25">
      <c r="A127" t="s">
        <v>78</v>
      </c>
      <c r="C127" s="22">
        <v>11415536</v>
      </c>
      <c r="D127" s="22">
        <v>10698716.539999999</v>
      </c>
      <c r="E127" s="22">
        <v>716819.46000000089</v>
      </c>
    </row>
    <row r="128" spans="1:11" x14ac:dyDescent="0.25">
      <c r="A128" t="s">
        <v>79</v>
      </c>
      <c r="C128" s="22">
        <v>5535612</v>
      </c>
      <c r="D128" s="22">
        <v>4798104.67</v>
      </c>
      <c r="E128" s="22">
        <v>737507.33000000007</v>
      </c>
    </row>
    <row r="129" spans="1:11" x14ac:dyDescent="0.25">
      <c r="A129" t="s">
        <v>80</v>
      </c>
      <c r="C129" s="22">
        <v>0</v>
      </c>
      <c r="D129" s="22">
        <v>161264.01</v>
      </c>
      <c r="E129" s="22">
        <v>-161264.01</v>
      </c>
    </row>
    <row r="130" spans="1:11" x14ac:dyDescent="0.25">
      <c r="C130" s="22"/>
      <c r="D130" s="22"/>
      <c r="E130" s="22"/>
    </row>
    <row r="131" spans="1:11" x14ac:dyDescent="0.25">
      <c r="A131" s="1" t="s">
        <v>51</v>
      </c>
      <c r="B131" s="1"/>
      <c r="C131" s="23">
        <f>SUM(C126:C130)</f>
        <v>96844863</v>
      </c>
      <c r="D131" s="23">
        <f t="shared" ref="D131:E131" si="0">SUM(D126:D130)</f>
        <v>93465870.25000003</v>
      </c>
      <c r="E131" s="23">
        <f t="shared" si="0"/>
        <v>3378992.7499999851</v>
      </c>
    </row>
    <row r="133" spans="1:11" x14ac:dyDescent="0.25">
      <c r="A133" t="s">
        <v>148</v>
      </c>
    </row>
    <row r="134" spans="1:11" x14ac:dyDescent="0.25">
      <c r="A134" s="28" t="s">
        <v>169</v>
      </c>
      <c r="B134" s="28"/>
      <c r="C134" s="28"/>
      <c r="D134" s="28"/>
      <c r="E134" s="28"/>
      <c r="F134" s="28"/>
      <c r="G134" s="28"/>
      <c r="H134" s="28"/>
      <c r="I134" s="28"/>
      <c r="J134" s="28"/>
      <c r="K134" s="28"/>
    </row>
    <row r="135" spans="1:11" ht="39" customHeight="1" x14ac:dyDescent="0.25">
      <c r="A135" s="28"/>
      <c r="B135" s="28"/>
      <c r="C135" s="28"/>
      <c r="D135" s="28"/>
      <c r="E135" s="28"/>
      <c r="F135" s="28"/>
      <c r="G135" s="28"/>
      <c r="H135" s="28"/>
      <c r="I135" s="28"/>
      <c r="J135" s="28"/>
      <c r="K135" s="28"/>
    </row>
    <row r="136" spans="1:11" x14ac:dyDescent="0.25">
      <c r="A136" s="31" t="s">
        <v>175</v>
      </c>
      <c r="B136" s="31"/>
      <c r="C136" s="31"/>
      <c r="D136" s="31"/>
      <c r="E136" s="31"/>
      <c r="F136" s="31"/>
      <c r="G136" s="31"/>
      <c r="H136" s="31"/>
      <c r="I136" s="31"/>
      <c r="J136" s="31"/>
      <c r="K136" s="31"/>
    </row>
    <row r="137" spans="1:11" x14ac:dyDescent="0.25">
      <c r="A137" s="31"/>
      <c r="B137" s="31"/>
      <c r="C137" s="31"/>
      <c r="D137" s="31"/>
      <c r="E137" s="31"/>
      <c r="F137" s="31"/>
      <c r="G137" s="31"/>
      <c r="H137" s="31"/>
      <c r="I137" s="31"/>
      <c r="J137" s="31"/>
      <c r="K137" s="31"/>
    </row>
    <row r="138" spans="1:11" x14ac:dyDescent="0.25">
      <c r="A138" t="s">
        <v>147</v>
      </c>
    </row>
    <row r="140" spans="1:11" x14ac:dyDescent="0.25">
      <c r="A140" s="1" t="s">
        <v>81</v>
      </c>
    </row>
    <row r="141" spans="1:11" x14ac:dyDescent="0.25">
      <c r="A141" t="s">
        <v>144</v>
      </c>
    </row>
    <row r="142" spans="1:11" x14ac:dyDescent="0.25">
      <c r="A142" s="28" t="s">
        <v>190</v>
      </c>
      <c r="B142" s="28"/>
      <c r="C142" s="28"/>
      <c r="D142" s="28"/>
      <c r="E142" s="28"/>
      <c r="F142" s="28"/>
      <c r="G142" s="28"/>
      <c r="H142" s="28"/>
      <c r="I142" s="28"/>
      <c r="J142" s="28"/>
      <c r="K142" s="28"/>
    </row>
    <row r="143" spans="1:11" ht="12.75" customHeight="1" x14ac:dyDescent="0.25">
      <c r="A143" s="28"/>
      <c r="B143" s="28"/>
      <c r="C143" s="28"/>
      <c r="D143" s="28"/>
      <c r="E143" s="28"/>
      <c r="F143" s="28"/>
      <c r="G143" s="28"/>
      <c r="H143" s="28"/>
      <c r="I143" s="28"/>
      <c r="J143" s="28"/>
      <c r="K143" s="28"/>
    </row>
    <row r="144" spans="1:11" x14ac:dyDescent="0.25">
      <c r="A144" s="28" t="s">
        <v>143</v>
      </c>
      <c r="B144" s="28"/>
      <c r="C144" s="28"/>
      <c r="D144" s="28"/>
      <c r="E144" s="28"/>
      <c r="F144" s="28"/>
      <c r="G144" s="28"/>
      <c r="H144" s="28"/>
      <c r="I144" s="28"/>
      <c r="J144" s="28"/>
      <c r="K144" s="28"/>
    </row>
    <row r="145" spans="1:11" x14ac:dyDescent="0.25">
      <c r="A145" s="28"/>
      <c r="B145" s="28"/>
      <c r="C145" s="28"/>
      <c r="D145" s="28"/>
      <c r="E145" s="28"/>
      <c r="F145" s="28"/>
      <c r="G145" s="28"/>
      <c r="H145" s="28"/>
      <c r="I145" s="28"/>
      <c r="J145" s="28"/>
      <c r="K145" s="28"/>
    </row>
    <row r="146" spans="1:11" x14ac:dyDescent="0.25">
      <c r="A146" s="28" t="s">
        <v>191</v>
      </c>
      <c r="B146" s="28"/>
      <c r="C146" s="28"/>
      <c r="D146" s="28"/>
      <c r="E146" s="28"/>
      <c r="F146" s="28"/>
      <c r="G146" s="28"/>
      <c r="H146" s="28"/>
      <c r="I146" s="28"/>
      <c r="J146" s="28"/>
      <c r="K146" s="28"/>
    </row>
    <row r="147" spans="1:11" x14ac:dyDescent="0.25">
      <c r="A147" s="28"/>
      <c r="B147" s="28"/>
      <c r="C147" s="28"/>
      <c r="D147" s="28"/>
      <c r="E147" s="28"/>
      <c r="F147" s="28"/>
      <c r="G147" s="28"/>
      <c r="H147" s="28"/>
      <c r="I147" s="28"/>
      <c r="J147" s="28"/>
      <c r="K147" s="28"/>
    </row>
    <row r="148" spans="1:11" x14ac:dyDescent="0.25">
      <c r="A148" s="28"/>
      <c r="B148" s="28"/>
      <c r="C148" s="28"/>
      <c r="D148" s="28"/>
      <c r="E148" s="28"/>
      <c r="F148" s="28"/>
      <c r="G148" s="28"/>
      <c r="H148" s="28"/>
      <c r="I148" s="28"/>
      <c r="J148" s="28"/>
      <c r="K148" s="28"/>
    </row>
    <row r="149" spans="1:11" ht="19.5" customHeight="1" x14ac:dyDescent="0.25">
      <c r="A149" s="28"/>
      <c r="B149" s="28"/>
      <c r="C149" s="28"/>
      <c r="D149" s="28"/>
      <c r="E149" s="28"/>
      <c r="F149" s="28"/>
      <c r="G149" s="28"/>
      <c r="H149" s="28"/>
      <c r="I149" s="28"/>
      <c r="J149" s="28"/>
      <c r="K149" s="28"/>
    </row>
    <row r="150" spans="1:11" x14ac:dyDescent="0.25">
      <c r="A150" s="28" t="s">
        <v>142</v>
      </c>
      <c r="B150" s="28"/>
      <c r="C150" s="28"/>
      <c r="D150" s="28"/>
      <c r="E150" s="28"/>
      <c r="F150" s="28"/>
      <c r="G150" s="28"/>
      <c r="H150" s="28"/>
      <c r="I150" s="28"/>
      <c r="J150" s="28"/>
      <c r="K150" s="28"/>
    </row>
    <row r="151" spans="1:11" x14ac:dyDescent="0.25">
      <c r="A151" s="28"/>
      <c r="B151" s="28"/>
      <c r="C151" s="28"/>
      <c r="D151" s="28"/>
      <c r="E151" s="28"/>
      <c r="F151" s="28"/>
      <c r="G151" s="28"/>
      <c r="H151" s="28"/>
      <c r="I151" s="28"/>
      <c r="J151" s="28"/>
      <c r="K151" s="28"/>
    </row>
    <row r="152" spans="1:11" x14ac:dyDescent="0.25">
      <c r="A152" s="28"/>
      <c r="B152" s="28"/>
      <c r="C152" s="28"/>
      <c r="D152" s="28"/>
      <c r="E152" s="28"/>
      <c r="F152" s="28"/>
      <c r="G152" s="28"/>
      <c r="H152" s="28"/>
      <c r="I152" s="28"/>
      <c r="J152" s="28"/>
      <c r="K152" s="28"/>
    </row>
    <row r="153" spans="1:11" x14ac:dyDescent="0.25">
      <c r="A153" t="s">
        <v>145</v>
      </c>
    </row>
    <row r="154" spans="1:11" x14ac:dyDescent="0.25">
      <c r="A154" t="s">
        <v>146</v>
      </c>
    </row>
    <row r="156" spans="1:11" x14ac:dyDescent="0.25">
      <c r="A156" s="1" t="s">
        <v>82</v>
      </c>
    </row>
    <row r="157" spans="1:11" x14ac:dyDescent="0.25">
      <c r="A157" t="s">
        <v>141</v>
      </c>
    </row>
    <row r="158" spans="1:11" x14ac:dyDescent="0.25">
      <c r="A158" s="28" t="s">
        <v>192</v>
      </c>
      <c r="B158" s="28"/>
      <c r="C158" s="28"/>
      <c r="D158" s="28"/>
      <c r="E158" s="28"/>
      <c r="F158" s="28"/>
      <c r="G158" s="28"/>
      <c r="H158" s="28"/>
      <c r="I158" s="28"/>
      <c r="J158" s="28"/>
      <c r="K158" s="28"/>
    </row>
    <row r="159" spans="1:11" x14ac:dyDescent="0.25">
      <c r="A159" s="28"/>
      <c r="B159" s="28"/>
      <c r="C159" s="28"/>
      <c r="D159" s="28"/>
      <c r="E159" s="28"/>
      <c r="F159" s="28"/>
      <c r="G159" s="28"/>
      <c r="H159" s="28"/>
      <c r="I159" s="28"/>
      <c r="J159" s="28"/>
      <c r="K159" s="28"/>
    </row>
    <row r="161" spans="1:5" x14ac:dyDescent="0.25">
      <c r="A161" t="s">
        <v>83</v>
      </c>
    </row>
    <row r="162" spans="1:5" x14ac:dyDescent="0.25">
      <c r="A162" t="s">
        <v>84</v>
      </c>
      <c r="E162" s="22">
        <v>93465870.250000015</v>
      </c>
    </row>
    <row r="163" spans="1:5" x14ac:dyDescent="0.25">
      <c r="A163" t="s">
        <v>85</v>
      </c>
      <c r="E163" s="22">
        <v>0</v>
      </c>
    </row>
    <row r="164" spans="1:5" x14ac:dyDescent="0.25">
      <c r="A164" t="s">
        <v>86</v>
      </c>
      <c r="E164" s="22">
        <v>4568337.2</v>
      </c>
    </row>
    <row r="165" spans="1:5" x14ac:dyDescent="0.25">
      <c r="A165" t="s">
        <v>87</v>
      </c>
      <c r="E165" s="22">
        <v>8252276.3100000005</v>
      </c>
    </row>
    <row r="166" spans="1:5" x14ac:dyDescent="0.25">
      <c r="A166" t="s">
        <v>88</v>
      </c>
      <c r="E166" s="22">
        <v>0</v>
      </c>
    </row>
    <row r="167" spans="1:5" x14ac:dyDescent="0.25">
      <c r="A167" s="1" t="s">
        <v>89</v>
      </c>
      <c r="B167" s="1"/>
      <c r="C167" s="1"/>
      <c r="D167" s="1"/>
      <c r="E167" s="23">
        <f>SUM(E162:E166)</f>
        <v>106286483.76000002</v>
      </c>
    </row>
    <row r="168" spans="1:5" x14ac:dyDescent="0.25">
      <c r="A168" s="1" t="s">
        <v>81</v>
      </c>
      <c r="B168" s="1"/>
      <c r="C168" s="1"/>
      <c r="D168" s="1"/>
      <c r="E168" s="23"/>
    </row>
    <row r="169" spans="1:5" x14ac:dyDescent="0.25">
      <c r="A169" t="s">
        <v>90</v>
      </c>
      <c r="E169" s="22">
        <v>24272698.580000002</v>
      </c>
    </row>
    <row r="170" spans="1:5" x14ac:dyDescent="0.25">
      <c r="A170" t="s">
        <v>91</v>
      </c>
      <c r="E170" s="22">
        <v>27911275.870000001</v>
      </c>
    </row>
    <row r="171" spans="1:5" x14ac:dyDescent="0.25">
      <c r="A171" t="s">
        <v>92</v>
      </c>
      <c r="E171" s="22">
        <v>0</v>
      </c>
    </row>
    <row r="172" spans="1:5" x14ac:dyDescent="0.25">
      <c r="A172" t="s">
        <v>93</v>
      </c>
      <c r="E172" s="22">
        <v>253931.00999999978</v>
      </c>
    </row>
    <row r="173" spans="1:5" x14ac:dyDescent="0.25">
      <c r="A173" t="s">
        <v>94</v>
      </c>
      <c r="E173" s="22">
        <v>5237879.01</v>
      </c>
    </row>
    <row r="174" spans="1:5" x14ac:dyDescent="0.25">
      <c r="A174" s="1" t="s">
        <v>95</v>
      </c>
      <c r="B174" s="1"/>
      <c r="C174" s="1"/>
      <c r="D174" s="1"/>
      <c r="E174" s="23">
        <f>SUM(E169:E173)</f>
        <v>57675784.469999999</v>
      </c>
    </row>
    <row r="175" spans="1:5" x14ac:dyDescent="0.25">
      <c r="A175" s="1" t="s">
        <v>96</v>
      </c>
      <c r="B175" s="1"/>
      <c r="C175" s="1"/>
      <c r="D175" s="1"/>
      <c r="E175" s="23">
        <f>+E167-E174</f>
        <v>48610699.290000021</v>
      </c>
    </row>
    <row r="177" spans="1:5" x14ac:dyDescent="0.25">
      <c r="A177" s="1" t="s">
        <v>97</v>
      </c>
    </row>
    <row r="178" spans="1:5" x14ac:dyDescent="0.25">
      <c r="A178" t="s">
        <v>98</v>
      </c>
    </row>
    <row r="180" spans="1:5" x14ac:dyDescent="0.25">
      <c r="D180">
        <v>2021</v>
      </c>
      <c r="E180">
        <v>2020</v>
      </c>
    </row>
    <row r="181" spans="1:5" x14ac:dyDescent="0.25">
      <c r="A181" t="s">
        <v>99</v>
      </c>
      <c r="D181" s="22">
        <v>11000</v>
      </c>
      <c r="E181" s="22">
        <v>11000</v>
      </c>
    </row>
    <row r="182" spans="1:5" x14ac:dyDescent="0.25">
      <c r="A182" t="s">
        <v>100</v>
      </c>
      <c r="D182" s="22">
        <v>117340822.77</v>
      </c>
      <c r="E182" s="22">
        <v>27566078.359999999</v>
      </c>
    </row>
    <row r="183" spans="1:5" x14ac:dyDescent="0.25">
      <c r="A183" t="s">
        <v>101</v>
      </c>
      <c r="D183" s="22">
        <v>86911032.689999998</v>
      </c>
      <c r="E183" s="22">
        <v>164855843.05000001</v>
      </c>
    </row>
    <row r="184" spans="1:5" x14ac:dyDescent="0.25">
      <c r="A184" s="1" t="s">
        <v>102</v>
      </c>
      <c r="B184" s="1"/>
      <c r="C184" s="1"/>
      <c r="D184" s="23">
        <f>SUM(D181:D183)</f>
        <v>204262855.45999998</v>
      </c>
      <c r="E184" s="23">
        <f>SUM(E181:E183)</f>
        <v>192432921.41000003</v>
      </c>
    </row>
    <row r="186" spans="1:5" x14ac:dyDescent="0.25">
      <c r="A186" t="s">
        <v>103</v>
      </c>
    </row>
    <row r="188" spans="1:5" x14ac:dyDescent="0.25">
      <c r="A188" s="6" t="s">
        <v>104</v>
      </c>
      <c r="E188" s="22"/>
    </row>
    <row r="189" spans="1:5" x14ac:dyDescent="0.25">
      <c r="A189" s="6" t="s">
        <v>176</v>
      </c>
      <c r="E189" s="22">
        <v>98841</v>
      </c>
    </row>
    <row r="190" spans="1:5" x14ac:dyDescent="0.25">
      <c r="A190" s="6" t="s">
        <v>105</v>
      </c>
      <c r="E190" s="22">
        <v>71445.63</v>
      </c>
    </row>
    <row r="191" spans="1:5" x14ac:dyDescent="0.25">
      <c r="A191" s="6" t="s">
        <v>106</v>
      </c>
      <c r="E191" s="22"/>
    </row>
    <row r="192" spans="1:5" x14ac:dyDescent="0.25">
      <c r="A192" s="6" t="s">
        <v>193</v>
      </c>
      <c r="E192" s="22"/>
    </row>
    <row r="193" spans="1:5" x14ac:dyDescent="0.25">
      <c r="A193" s="6" t="s">
        <v>107</v>
      </c>
      <c r="E193" s="22">
        <v>1644091.54</v>
      </c>
    </row>
    <row r="194" spans="1:5" x14ac:dyDescent="0.25">
      <c r="A194" s="6" t="s">
        <v>177</v>
      </c>
      <c r="E194" s="22">
        <v>1003898.8</v>
      </c>
    </row>
    <row r="195" spans="1:5" x14ac:dyDescent="0.25">
      <c r="A195" s="6" t="s">
        <v>158</v>
      </c>
      <c r="E195" s="22">
        <v>968057.61</v>
      </c>
    </row>
    <row r="196" spans="1:5" x14ac:dyDescent="0.25">
      <c r="A196" s="6" t="s">
        <v>159</v>
      </c>
      <c r="E196" s="22">
        <v>355152.84</v>
      </c>
    </row>
    <row r="197" spans="1:5" x14ac:dyDescent="0.25">
      <c r="A197" s="6" t="s">
        <v>170</v>
      </c>
      <c r="E197" s="22">
        <v>1312301.6400000001</v>
      </c>
    </row>
    <row r="198" spans="1:5" x14ac:dyDescent="0.25">
      <c r="A198" s="6" t="s">
        <v>194</v>
      </c>
      <c r="E198" s="22"/>
    </row>
    <row r="199" spans="1:5" x14ac:dyDescent="0.25">
      <c r="A199" s="6" t="s">
        <v>108</v>
      </c>
      <c r="E199" s="22">
        <v>41388391.449999988</v>
      </c>
    </row>
    <row r="200" spans="1:5" x14ac:dyDescent="0.25">
      <c r="A200" s="6" t="s">
        <v>160</v>
      </c>
      <c r="E200" s="22">
        <v>1256305.82</v>
      </c>
    </row>
    <row r="201" spans="1:5" x14ac:dyDescent="0.25">
      <c r="A201" s="6" t="s">
        <v>161</v>
      </c>
      <c r="E201" s="22">
        <v>1104506.4600000002</v>
      </c>
    </row>
    <row r="202" spans="1:5" x14ac:dyDescent="0.25">
      <c r="A202" s="6" t="s">
        <v>195</v>
      </c>
      <c r="E202" s="22"/>
    </row>
    <row r="203" spans="1:5" x14ac:dyDescent="0.25">
      <c r="A203" s="6" t="s">
        <v>178</v>
      </c>
      <c r="E203" s="22">
        <v>883506.03</v>
      </c>
    </row>
    <row r="204" spans="1:5" x14ac:dyDescent="0.25">
      <c r="A204" s="6" t="s">
        <v>162</v>
      </c>
      <c r="E204" s="22">
        <v>1035338.3400000001</v>
      </c>
    </row>
    <row r="205" spans="1:5" x14ac:dyDescent="0.25">
      <c r="A205" s="6" t="s">
        <v>171</v>
      </c>
      <c r="E205" s="22">
        <v>509574.9</v>
      </c>
    </row>
    <row r="206" spans="1:5" x14ac:dyDescent="0.25">
      <c r="A206" s="6" t="s">
        <v>170</v>
      </c>
      <c r="E206" s="22">
        <v>9509.8199999999779</v>
      </c>
    </row>
    <row r="207" spans="1:5" x14ac:dyDescent="0.25">
      <c r="A207" s="6" t="s">
        <v>196</v>
      </c>
      <c r="E207" s="22"/>
    </row>
    <row r="208" spans="1:5" x14ac:dyDescent="0.25">
      <c r="A208" s="6" t="s">
        <v>179</v>
      </c>
      <c r="E208" s="22">
        <v>908844.5399999998</v>
      </c>
    </row>
    <row r="209" spans="1:6" x14ac:dyDescent="0.25">
      <c r="A209" s="6" t="s">
        <v>163</v>
      </c>
      <c r="E209" s="22">
        <v>2578133.8899999997</v>
      </c>
    </row>
    <row r="210" spans="1:6" x14ac:dyDescent="0.25">
      <c r="A210" s="6" t="s">
        <v>172</v>
      </c>
      <c r="E210" s="22">
        <v>4799684.7699999996</v>
      </c>
    </row>
    <row r="211" spans="1:6" x14ac:dyDescent="0.25">
      <c r="A211" s="6" t="s">
        <v>197</v>
      </c>
      <c r="E211" s="22"/>
    </row>
    <row r="212" spans="1:6" x14ac:dyDescent="0.25">
      <c r="A212" s="6" t="s">
        <v>180</v>
      </c>
      <c r="E212" s="22">
        <v>283232.43</v>
      </c>
    </row>
    <row r="213" spans="1:6" x14ac:dyDescent="0.25">
      <c r="A213" s="1" t="s">
        <v>109</v>
      </c>
      <c r="B213" s="1"/>
      <c r="C213" s="1"/>
      <c r="D213" s="1"/>
      <c r="E213" s="23">
        <v>60210817.50999999</v>
      </c>
    </row>
    <row r="215" spans="1:6" x14ac:dyDescent="0.25">
      <c r="A215" t="s">
        <v>110</v>
      </c>
    </row>
    <row r="216" spans="1:6" x14ac:dyDescent="0.25">
      <c r="E216">
        <v>2021</v>
      </c>
      <c r="F216">
        <v>2020</v>
      </c>
    </row>
    <row r="217" spans="1:6" x14ac:dyDescent="0.25">
      <c r="A217" t="s">
        <v>111</v>
      </c>
      <c r="E217" s="22">
        <v>54102509.310000017</v>
      </c>
      <c r="F217" s="22">
        <v>86861853.510000005</v>
      </c>
    </row>
    <row r="218" spans="1:6" x14ac:dyDescent="0.25">
      <c r="A218" t="s">
        <v>112</v>
      </c>
      <c r="E218" s="22">
        <v>0</v>
      </c>
      <c r="F218" s="22">
        <v>734296.62999999977</v>
      </c>
    </row>
    <row r="219" spans="1:6" x14ac:dyDescent="0.25">
      <c r="A219" t="s">
        <v>113</v>
      </c>
      <c r="E219" s="22">
        <v>5237879.01</v>
      </c>
      <c r="F219" s="22">
        <v>3764489.75</v>
      </c>
    </row>
    <row r="220" spans="1:6" x14ac:dyDescent="0.25">
      <c r="A220" t="s">
        <v>114</v>
      </c>
      <c r="E220" s="22"/>
      <c r="F220" s="22"/>
    </row>
    <row r="221" spans="1:6" x14ac:dyDescent="0.25">
      <c r="A221" t="s">
        <v>115</v>
      </c>
      <c r="E221" s="22">
        <v>0</v>
      </c>
      <c r="F221" s="22">
        <v>0</v>
      </c>
    </row>
    <row r="222" spans="1:6" x14ac:dyDescent="0.25">
      <c r="A222" t="s">
        <v>116</v>
      </c>
      <c r="E222" s="22"/>
      <c r="F222" s="22"/>
    </row>
    <row r="223" spans="1:6" x14ac:dyDescent="0.25">
      <c r="A223" t="s">
        <v>117</v>
      </c>
      <c r="E223" s="22">
        <v>-17443639.699999996</v>
      </c>
      <c r="F223" s="22">
        <v>13830275.229999999</v>
      </c>
    </row>
    <row r="224" spans="1:6" x14ac:dyDescent="0.25">
      <c r="A224" t="s">
        <v>118</v>
      </c>
      <c r="E224" s="22">
        <v>139597.47</v>
      </c>
      <c r="F224" s="22">
        <v>337464.09</v>
      </c>
    </row>
    <row r="225" spans="1:6" x14ac:dyDescent="0.25">
      <c r="A225" t="s">
        <v>119</v>
      </c>
      <c r="E225" s="22">
        <v>114333.54</v>
      </c>
      <c r="F225" s="22">
        <v>52496.83</v>
      </c>
    </row>
    <row r="226" spans="1:6" x14ac:dyDescent="0.25">
      <c r="A226" s="1" t="s">
        <v>120</v>
      </c>
      <c r="B226" s="1"/>
      <c r="C226" s="1"/>
      <c r="D226" s="1"/>
      <c r="E226" s="23">
        <v>66054338.990000017</v>
      </c>
      <c r="F226" s="23">
        <v>68142830.980000004</v>
      </c>
    </row>
    <row r="238" spans="1:6" x14ac:dyDescent="0.25">
      <c r="A238" s="1" t="s">
        <v>121</v>
      </c>
    </row>
    <row r="240" spans="1:6" x14ac:dyDescent="0.25">
      <c r="A240" s="1" t="s">
        <v>122</v>
      </c>
    </row>
    <row r="241" spans="1:6" x14ac:dyDescent="0.25">
      <c r="A241" s="1" t="s">
        <v>123</v>
      </c>
      <c r="B241" s="1"/>
      <c r="C241" s="1"/>
      <c r="D241" s="1"/>
      <c r="E241" s="23"/>
      <c r="F241" s="23">
        <v>106238739.84000002</v>
      </c>
    </row>
    <row r="242" spans="1:6" x14ac:dyDescent="0.25">
      <c r="A242" t="s">
        <v>124</v>
      </c>
      <c r="E242" s="22"/>
      <c r="F242" s="22"/>
    </row>
    <row r="243" spans="1:6" x14ac:dyDescent="0.25">
      <c r="B243" t="s">
        <v>125</v>
      </c>
      <c r="E243" s="22"/>
      <c r="F243" s="22">
        <v>47743.919999999925</v>
      </c>
    </row>
    <row r="244" spans="1:6" x14ac:dyDescent="0.25">
      <c r="B244" t="s">
        <v>126</v>
      </c>
      <c r="E244" s="22">
        <v>47743.919999999925</v>
      </c>
      <c r="F244" s="22"/>
    </row>
    <row r="245" spans="1:6" x14ac:dyDescent="0.25">
      <c r="A245" t="s">
        <v>127</v>
      </c>
      <c r="E245" s="22"/>
      <c r="F245" s="22"/>
    </row>
    <row r="246" spans="1:6" x14ac:dyDescent="0.25">
      <c r="B246" t="s">
        <v>128</v>
      </c>
      <c r="E246" s="22"/>
      <c r="F246" s="22"/>
    </row>
    <row r="247" spans="1:6" x14ac:dyDescent="0.25">
      <c r="B247" t="s">
        <v>129</v>
      </c>
      <c r="E247" s="22"/>
      <c r="F247" s="22"/>
    </row>
    <row r="248" spans="1:6" x14ac:dyDescent="0.25">
      <c r="A248" s="1" t="s">
        <v>130</v>
      </c>
      <c r="B248" s="1"/>
      <c r="C248" s="1"/>
      <c r="D248" s="1"/>
      <c r="E248" s="23"/>
      <c r="F248" s="23">
        <v>106286483.76000002</v>
      </c>
    </row>
    <row r="249" spans="1:6" x14ac:dyDescent="0.25">
      <c r="A249" s="1"/>
      <c r="B249" s="1"/>
      <c r="C249" s="1"/>
      <c r="D249" s="1"/>
      <c r="E249" s="23"/>
      <c r="F249" s="23"/>
    </row>
    <row r="250" spans="1:6" x14ac:dyDescent="0.25">
      <c r="E250" s="22"/>
      <c r="F250" s="22"/>
    </row>
    <row r="251" spans="1:6" x14ac:dyDescent="0.25">
      <c r="A251" s="1" t="s">
        <v>131</v>
      </c>
      <c r="E251" s="22"/>
      <c r="F251" s="22"/>
    </row>
    <row r="252" spans="1:6" x14ac:dyDescent="0.25">
      <c r="A252" s="1" t="s">
        <v>132</v>
      </c>
      <c r="B252" s="1"/>
      <c r="C252" s="1"/>
      <c r="D252" s="1"/>
      <c r="E252" s="23"/>
      <c r="F252" s="23">
        <v>52183974.449999996</v>
      </c>
    </row>
    <row r="253" spans="1:6" x14ac:dyDescent="0.25">
      <c r="A253" t="s">
        <v>133</v>
      </c>
      <c r="E253" s="22">
        <v>0</v>
      </c>
      <c r="F253" s="22"/>
    </row>
    <row r="254" spans="1:6" x14ac:dyDescent="0.25">
      <c r="B254" t="s">
        <v>134</v>
      </c>
      <c r="E254" s="22"/>
      <c r="F254" s="22"/>
    </row>
    <row r="255" spans="1:6" x14ac:dyDescent="0.25">
      <c r="A255" t="s">
        <v>135</v>
      </c>
      <c r="E255" s="22"/>
      <c r="F255" s="22">
        <v>5491810.0199999996</v>
      </c>
    </row>
    <row r="256" spans="1:6" x14ac:dyDescent="0.25">
      <c r="B256" t="s">
        <v>136</v>
      </c>
      <c r="E256" s="22">
        <v>5237879.01</v>
      </c>
      <c r="F256" s="22"/>
    </row>
    <row r="257" spans="1:6" x14ac:dyDescent="0.25">
      <c r="B257" t="s">
        <v>137</v>
      </c>
      <c r="E257" s="22">
        <v>0</v>
      </c>
      <c r="F257" s="22"/>
    </row>
    <row r="258" spans="1:6" x14ac:dyDescent="0.25">
      <c r="B258" t="s">
        <v>138</v>
      </c>
      <c r="E258" s="22">
        <v>0</v>
      </c>
      <c r="F258" s="22"/>
    </row>
    <row r="259" spans="1:6" x14ac:dyDescent="0.25">
      <c r="B259" t="s">
        <v>139</v>
      </c>
      <c r="E259" s="22">
        <v>253931.00999999978</v>
      </c>
      <c r="F259" s="22"/>
    </row>
    <row r="260" spans="1:6" x14ac:dyDescent="0.25">
      <c r="A260" s="1" t="s">
        <v>140</v>
      </c>
      <c r="B260" s="1"/>
      <c r="C260" s="1"/>
      <c r="D260" s="1"/>
      <c r="E260" s="23"/>
      <c r="F260" s="23">
        <v>57675784.469999999</v>
      </c>
    </row>
    <row r="267" spans="1:6" x14ac:dyDescent="0.25">
      <c r="A267" s="26" t="s">
        <v>182</v>
      </c>
    </row>
    <row r="268" spans="1:6" x14ac:dyDescent="0.25">
      <c r="A268" s="26" t="s">
        <v>183</v>
      </c>
    </row>
  </sheetData>
  <mergeCells count="34">
    <mergeCell ref="A8:K8"/>
    <mergeCell ref="A26:K30"/>
    <mergeCell ref="A1:K1"/>
    <mergeCell ref="A2:K2"/>
    <mergeCell ref="A3:K3"/>
    <mergeCell ref="A103:K106"/>
    <mergeCell ref="A93:K96"/>
    <mergeCell ref="A42:K44"/>
    <mergeCell ref="A46:B46"/>
    <mergeCell ref="A47:B47"/>
    <mergeCell ref="A48:B48"/>
    <mergeCell ref="A49:B49"/>
    <mergeCell ref="A53:K54"/>
    <mergeCell ref="A56:K57"/>
    <mergeCell ref="A58:K59"/>
    <mergeCell ref="A65:K66"/>
    <mergeCell ref="A51:K52"/>
    <mergeCell ref="A60:K61"/>
    <mergeCell ref="A75:K77"/>
    <mergeCell ref="A150:K152"/>
    <mergeCell ref="A158:K159"/>
    <mergeCell ref="A122:K123"/>
    <mergeCell ref="A55:K55"/>
    <mergeCell ref="A142:K143"/>
    <mergeCell ref="A146:K149"/>
    <mergeCell ref="A144:K145"/>
    <mergeCell ref="A78:D78"/>
    <mergeCell ref="A107:K108"/>
    <mergeCell ref="A109:K110"/>
    <mergeCell ref="A112:K117"/>
    <mergeCell ref="A120:K121"/>
    <mergeCell ref="A136:K137"/>
    <mergeCell ref="A134:K135"/>
    <mergeCell ref="A91:K92"/>
  </mergeCells>
  <pageMargins left="0.70866141732283472" right="0.70866141732283472" top="0.55118110236220474" bottom="0.55118110236220474" header="0.31496062992125984" footer="0.31496062992125984"/>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Marrufo</dc:creator>
  <cp:lastModifiedBy>Javier Marrufo</cp:lastModifiedBy>
  <cp:lastPrinted>2022-01-18T20:05:56Z</cp:lastPrinted>
  <dcterms:created xsi:type="dcterms:W3CDTF">2020-10-19T18:58:53Z</dcterms:created>
  <dcterms:modified xsi:type="dcterms:W3CDTF">2022-01-18T20:06:05Z</dcterms:modified>
</cp:coreProperties>
</file>